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9200" windowHeight="7065"/>
  </bookViews>
  <sheets>
    <sheet name="הצעת המחיר"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6" i="1" l="1"/>
  <c r="I26" i="1" s="1"/>
  <c r="H74" i="1" l="1"/>
  <c r="I74" i="1" s="1"/>
  <c r="H73" i="1"/>
  <c r="I73" i="1" s="1"/>
  <c r="H311" i="1" l="1"/>
  <c r="I311" i="1" s="1"/>
  <c r="H312" i="1"/>
  <c r="I312" i="1"/>
  <c r="H313" i="1"/>
  <c r="I313" i="1" s="1"/>
  <c r="H314" i="1"/>
  <c r="I314" i="1" s="1"/>
  <c r="H315" i="1"/>
  <c r="I315" i="1" s="1"/>
  <c r="H316" i="1"/>
  <c r="I316" i="1" s="1"/>
  <c r="H317" i="1"/>
  <c r="I317" i="1" s="1"/>
  <c r="H318" i="1"/>
  <c r="I318" i="1" s="1"/>
  <c r="H319" i="1"/>
  <c r="I319" i="1" s="1"/>
  <c r="H320" i="1"/>
  <c r="I320" i="1" s="1"/>
  <c r="H321" i="1"/>
  <c r="I321" i="1" s="1"/>
  <c r="H322" i="1"/>
  <c r="H323" i="1"/>
  <c r="I323" i="1"/>
  <c r="H324" i="1"/>
  <c r="I324" i="1" s="1"/>
  <c r="H20" i="1"/>
  <c r="I20" i="1" s="1"/>
  <c r="I322" i="1" l="1"/>
  <c r="H332" i="1"/>
  <c r="I332" i="1" s="1"/>
  <c r="H342" i="1"/>
  <c r="I342" i="1" s="1"/>
  <c r="H343" i="1"/>
  <c r="I343" i="1"/>
  <c r="H344" i="1"/>
  <c r="I344" i="1" s="1"/>
  <c r="H345" i="1"/>
  <c r="I345" i="1" s="1"/>
  <c r="H346" i="1"/>
  <c r="I346" i="1" s="1"/>
  <c r="H341" i="1"/>
  <c r="I341" i="1" s="1"/>
  <c r="H340" i="1"/>
  <c r="I340" i="1" s="1"/>
  <c r="H339" i="1"/>
  <c r="I339" i="1" s="1"/>
  <c r="H338" i="1"/>
  <c r="I338" i="1" s="1"/>
  <c r="H337" i="1"/>
  <c r="H336" i="1"/>
  <c r="I336" i="1" s="1"/>
  <c r="I337" i="1" l="1"/>
  <c r="H347" i="1"/>
  <c r="I347" i="1" s="1"/>
  <c r="H325" i="1"/>
  <c r="I325" i="1" s="1"/>
  <c r="H326" i="1"/>
  <c r="I326" i="1" s="1"/>
  <c r="H327" i="1"/>
  <c r="I327" i="1" s="1"/>
  <c r="H328" i="1"/>
  <c r="I328" i="1" s="1"/>
  <c r="H329" i="1"/>
  <c r="I329" i="1" s="1"/>
  <c r="H330" i="1"/>
  <c r="I330" i="1" s="1"/>
  <c r="H331" i="1"/>
  <c r="I331" i="1" s="1"/>
  <c r="H297" i="1" l="1"/>
  <c r="I297" i="1" s="1"/>
  <c r="H298" i="1"/>
  <c r="I298" i="1" s="1"/>
  <c r="H299" i="1"/>
  <c r="I299" i="1" s="1"/>
  <c r="H300" i="1"/>
  <c r="I300" i="1" s="1"/>
  <c r="H301" i="1"/>
  <c r="I301" i="1" s="1"/>
  <c r="H302" i="1"/>
  <c r="I302" i="1" s="1"/>
  <c r="H303" i="1"/>
  <c r="I303" i="1" s="1"/>
  <c r="H304" i="1"/>
  <c r="I304" i="1" s="1"/>
  <c r="H305" i="1"/>
  <c r="I305" i="1" s="1"/>
  <c r="H306" i="1"/>
  <c r="I306" i="1" s="1"/>
  <c r="H307" i="1"/>
  <c r="I307" i="1" s="1"/>
  <c r="H308" i="1"/>
  <c r="I308" i="1" s="1"/>
  <c r="H309" i="1"/>
  <c r="I309" i="1" s="1"/>
  <c r="H310" i="1"/>
  <c r="I310" i="1" s="1"/>
  <c r="H212" i="1"/>
  <c r="I212" i="1" s="1"/>
  <c r="H141" i="1"/>
  <c r="H129" i="1" l="1"/>
  <c r="I129" i="1" s="1"/>
  <c r="H130" i="1"/>
  <c r="I130" i="1" s="1"/>
  <c r="H131" i="1"/>
  <c r="I131" i="1" s="1"/>
  <c r="H132" i="1"/>
  <c r="I132" i="1" s="1"/>
  <c r="H133" i="1"/>
  <c r="I133" i="1" s="1"/>
  <c r="H134" i="1"/>
  <c r="I134" i="1" s="1"/>
  <c r="H135" i="1"/>
  <c r="I135" i="1" s="1"/>
  <c r="H136" i="1"/>
  <c r="I136" i="1" s="1"/>
  <c r="H137" i="1"/>
  <c r="I137" i="1" s="1"/>
  <c r="H138" i="1"/>
  <c r="I138" i="1" s="1"/>
  <c r="H139" i="1"/>
  <c r="I139" i="1" s="1"/>
  <c r="H140" i="1"/>
  <c r="I140" i="1" s="1"/>
  <c r="I141" i="1"/>
  <c r="H142" i="1"/>
  <c r="I142" i="1" s="1"/>
  <c r="H143" i="1"/>
  <c r="I143" i="1" s="1"/>
  <c r="H144" i="1"/>
  <c r="I144" i="1" s="1"/>
  <c r="H145" i="1"/>
  <c r="I145" i="1" s="1"/>
  <c r="H146" i="1"/>
  <c r="I146" i="1" s="1"/>
  <c r="H147" i="1"/>
  <c r="I147" i="1" s="1"/>
  <c r="H148" i="1"/>
  <c r="I148" i="1" s="1"/>
  <c r="H149" i="1"/>
  <c r="I149" i="1" s="1"/>
  <c r="H150" i="1"/>
  <c r="I150" i="1" s="1"/>
  <c r="H151" i="1"/>
  <c r="I151" i="1" s="1"/>
  <c r="H152" i="1"/>
  <c r="I152" i="1" s="1"/>
  <c r="H153" i="1"/>
  <c r="I153" i="1" s="1"/>
  <c r="H154" i="1"/>
  <c r="I154" i="1" s="1"/>
  <c r="H155" i="1"/>
  <c r="I155" i="1" s="1"/>
  <c r="H156" i="1"/>
  <c r="I156" i="1" s="1"/>
  <c r="H157" i="1"/>
  <c r="I157" i="1" s="1"/>
  <c r="H158" i="1"/>
  <c r="I158" i="1" s="1"/>
  <c r="H160" i="1"/>
  <c r="I160" i="1" s="1"/>
  <c r="H161" i="1"/>
  <c r="I161" i="1" s="1"/>
  <c r="H162" i="1"/>
  <c r="I162" i="1" s="1"/>
  <c r="H163" i="1"/>
  <c r="I163" i="1" s="1"/>
  <c r="H164" i="1"/>
  <c r="I164" i="1" s="1"/>
  <c r="H165" i="1"/>
  <c r="I165" i="1" s="1"/>
  <c r="H166" i="1"/>
  <c r="I166" i="1" s="1"/>
  <c r="H167" i="1"/>
  <c r="I167" i="1" s="1"/>
  <c r="H168" i="1"/>
  <c r="I168" i="1" s="1"/>
  <c r="H169" i="1"/>
  <c r="I169" i="1" s="1"/>
  <c r="H170" i="1"/>
  <c r="I170" i="1" s="1"/>
  <c r="H171" i="1"/>
  <c r="I171" i="1" s="1"/>
  <c r="H173" i="1"/>
  <c r="I173" i="1" s="1"/>
  <c r="H174" i="1"/>
  <c r="I174" i="1" s="1"/>
  <c r="H175" i="1"/>
  <c r="I175" i="1" s="1"/>
  <c r="H176" i="1"/>
  <c r="I176" i="1" s="1"/>
  <c r="H177" i="1"/>
  <c r="I177" i="1" s="1"/>
  <c r="H178" i="1"/>
  <c r="I178" i="1" s="1"/>
  <c r="H179" i="1"/>
  <c r="I179" i="1" s="1"/>
  <c r="H180" i="1"/>
  <c r="I180" i="1" s="1"/>
  <c r="H181" i="1"/>
  <c r="I181" i="1" s="1"/>
  <c r="H182" i="1"/>
  <c r="I182" i="1" s="1"/>
  <c r="H183" i="1"/>
  <c r="I183" i="1" s="1"/>
  <c r="H184" i="1"/>
  <c r="I184" i="1" s="1"/>
  <c r="H185" i="1"/>
  <c r="I185" i="1" s="1"/>
  <c r="H186" i="1"/>
  <c r="I186" i="1" s="1"/>
  <c r="H187" i="1"/>
  <c r="I187" i="1" s="1"/>
  <c r="H188" i="1"/>
  <c r="I188" i="1" s="1"/>
  <c r="H189" i="1"/>
  <c r="I189" i="1" s="1"/>
  <c r="H190" i="1"/>
  <c r="I190" i="1" s="1"/>
  <c r="H191" i="1"/>
  <c r="I191" i="1" s="1"/>
  <c r="H192" i="1"/>
  <c r="I192" i="1" s="1"/>
  <c r="H193" i="1"/>
  <c r="I193" i="1" s="1"/>
  <c r="H194" i="1"/>
  <c r="I194" i="1" s="1"/>
  <c r="H195" i="1"/>
  <c r="I195" i="1" s="1"/>
  <c r="H196" i="1"/>
  <c r="I196" i="1" s="1"/>
  <c r="H197" i="1"/>
  <c r="I197" i="1" s="1"/>
  <c r="H198" i="1"/>
  <c r="I198" i="1" s="1"/>
  <c r="H199" i="1"/>
  <c r="I199" i="1" s="1"/>
  <c r="H201" i="1"/>
  <c r="I201" i="1" s="1"/>
  <c r="H202" i="1"/>
  <c r="I202" i="1" s="1"/>
  <c r="H203" i="1"/>
  <c r="I203" i="1" s="1"/>
  <c r="H204" i="1"/>
  <c r="I204" i="1" s="1"/>
  <c r="H205" i="1"/>
  <c r="I205" i="1" s="1"/>
  <c r="H206" i="1"/>
  <c r="I206" i="1" s="1"/>
  <c r="H207" i="1"/>
  <c r="I207" i="1" s="1"/>
  <c r="H209" i="1"/>
  <c r="I209" i="1" s="1"/>
  <c r="H210" i="1"/>
  <c r="I210" i="1" s="1"/>
  <c r="H211" i="1"/>
  <c r="I211" i="1" s="1"/>
  <c r="H213" i="1"/>
  <c r="I213" i="1" s="1"/>
  <c r="H214" i="1"/>
  <c r="I214" i="1" s="1"/>
  <c r="H216" i="1"/>
  <c r="I216" i="1" s="1"/>
  <c r="H217" i="1"/>
  <c r="I217" i="1" s="1"/>
  <c r="H218" i="1"/>
  <c r="I218" i="1" s="1"/>
  <c r="H219" i="1"/>
  <c r="I219" i="1" s="1"/>
  <c r="H220" i="1"/>
  <c r="I220" i="1" s="1"/>
  <c r="H221" i="1"/>
  <c r="I221" i="1" s="1"/>
  <c r="H222" i="1"/>
  <c r="I222" i="1" s="1"/>
  <c r="H223" i="1"/>
  <c r="I223" i="1" s="1"/>
  <c r="H224" i="1"/>
  <c r="I224" i="1" s="1"/>
  <c r="H225" i="1"/>
  <c r="I225" i="1" s="1"/>
  <c r="H226" i="1"/>
  <c r="I226" i="1" s="1"/>
  <c r="H227" i="1"/>
  <c r="I227" i="1" s="1"/>
  <c r="H228" i="1"/>
  <c r="I228" i="1" s="1"/>
  <c r="H229" i="1"/>
  <c r="I229" i="1" s="1"/>
  <c r="H230" i="1"/>
  <c r="I230" i="1" s="1"/>
  <c r="H231" i="1"/>
  <c r="I231" i="1" s="1"/>
  <c r="H232" i="1"/>
  <c r="I232" i="1" s="1"/>
  <c r="H233" i="1"/>
  <c r="I233" i="1" s="1"/>
  <c r="H234" i="1"/>
  <c r="I234" i="1" s="1"/>
  <c r="H235" i="1"/>
  <c r="I235" i="1" s="1"/>
  <c r="H236" i="1"/>
  <c r="I236" i="1" s="1"/>
  <c r="H237" i="1"/>
  <c r="I237" i="1" s="1"/>
  <c r="H238" i="1"/>
  <c r="I238" i="1" s="1"/>
  <c r="H239" i="1"/>
  <c r="I239" i="1" s="1"/>
  <c r="H240" i="1"/>
  <c r="I240" i="1" s="1"/>
  <c r="H241" i="1"/>
  <c r="I241" i="1" s="1"/>
  <c r="H242" i="1"/>
  <c r="I242" i="1" s="1"/>
  <c r="H243" i="1"/>
  <c r="I243" i="1" s="1"/>
  <c r="H244" i="1"/>
  <c r="I244" i="1" s="1"/>
  <c r="H245" i="1"/>
  <c r="I245" i="1" s="1"/>
  <c r="H246" i="1"/>
  <c r="I246" i="1" s="1"/>
  <c r="H249" i="1"/>
  <c r="I249" i="1" s="1"/>
  <c r="H250" i="1"/>
  <c r="I250" i="1" s="1"/>
  <c r="H251" i="1"/>
  <c r="I251" i="1" s="1"/>
  <c r="H252" i="1"/>
  <c r="I252" i="1" s="1"/>
  <c r="H253" i="1"/>
  <c r="I253" i="1" s="1"/>
  <c r="H254" i="1"/>
  <c r="I254" i="1" s="1"/>
  <c r="H255" i="1"/>
  <c r="I255" i="1" s="1"/>
  <c r="H256" i="1"/>
  <c r="I256" i="1" s="1"/>
  <c r="H257" i="1"/>
  <c r="I257" i="1" s="1"/>
  <c r="H258" i="1"/>
  <c r="I258" i="1" s="1"/>
  <c r="H259" i="1"/>
  <c r="I259" i="1" s="1"/>
  <c r="H260" i="1"/>
  <c r="I260" i="1" s="1"/>
  <c r="H261" i="1"/>
  <c r="I261" i="1" s="1"/>
  <c r="H262" i="1"/>
  <c r="I262" i="1" s="1"/>
  <c r="H263" i="1"/>
  <c r="I263" i="1" s="1"/>
  <c r="H264" i="1"/>
  <c r="I264" i="1" s="1"/>
  <c r="H265" i="1"/>
  <c r="I265" i="1" s="1"/>
  <c r="H266" i="1"/>
  <c r="I266" i="1" s="1"/>
  <c r="H267" i="1"/>
  <c r="I267" i="1" s="1"/>
  <c r="H268" i="1"/>
  <c r="I268" i="1" s="1"/>
  <c r="H269" i="1"/>
  <c r="I269" i="1" s="1"/>
  <c r="H270" i="1"/>
  <c r="I270" i="1" s="1"/>
  <c r="H271" i="1"/>
  <c r="I271" i="1" s="1"/>
  <c r="H272" i="1"/>
  <c r="I272" i="1" s="1"/>
  <c r="H273" i="1"/>
  <c r="I273" i="1" s="1"/>
  <c r="H275" i="1"/>
  <c r="I275" i="1" s="1"/>
  <c r="H276" i="1"/>
  <c r="I276" i="1" s="1"/>
  <c r="H277" i="1"/>
  <c r="I277" i="1" s="1"/>
  <c r="H279" i="1"/>
  <c r="I279" i="1" s="1"/>
  <c r="H280" i="1"/>
  <c r="I280" i="1" s="1"/>
  <c r="H281" i="1"/>
  <c r="I281" i="1" s="1"/>
  <c r="H282" i="1"/>
  <c r="I282" i="1" s="1"/>
  <c r="H283" i="1"/>
  <c r="I283" i="1" s="1"/>
  <c r="H284" i="1"/>
  <c r="I284" i="1" s="1"/>
  <c r="H285" i="1"/>
  <c r="I285" i="1" s="1"/>
  <c r="H286" i="1"/>
  <c r="I286" i="1" s="1"/>
  <c r="H287" i="1"/>
  <c r="I287" i="1" s="1"/>
  <c r="H288" i="1"/>
  <c r="I288" i="1" s="1"/>
  <c r="H290" i="1"/>
  <c r="I290" i="1" s="1"/>
  <c r="H291" i="1"/>
  <c r="I291" i="1" s="1"/>
  <c r="H292" i="1"/>
  <c r="I292" i="1" s="1"/>
  <c r="H293" i="1"/>
  <c r="I293" i="1" s="1"/>
  <c r="H294" i="1"/>
  <c r="I294" i="1" s="1"/>
  <c r="H295" i="1"/>
  <c r="I295" i="1" s="1"/>
  <c r="H296" i="1"/>
  <c r="I296" i="1" s="1"/>
  <c r="H76" i="1" l="1"/>
  <c r="I76" i="1" s="1"/>
  <c r="H77" i="1"/>
  <c r="I77" i="1" s="1"/>
  <c r="H78" i="1"/>
  <c r="I78" i="1" s="1"/>
  <c r="H79" i="1"/>
  <c r="I79" i="1" s="1"/>
  <c r="H81" i="1"/>
  <c r="I81" i="1" s="1"/>
  <c r="H82" i="1"/>
  <c r="I82" i="1" s="1"/>
  <c r="H83" i="1"/>
  <c r="I83" i="1" s="1"/>
  <c r="H84" i="1"/>
  <c r="I84" i="1" s="1"/>
  <c r="H85" i="1"/>
  <c r="I85" i="1" s="1"/>
  <c r="H86" i="1"/>
  <c r="I86" i="1" s="1"/>
  <c r="H87" i="1"/>
  <c r="I87" i="1" s="1"/>
  <c r="H88" i="1"/>
  <c r="I88" i="1" s="1"/>
  <c r="H89" i="1"/>
  <c r="I89" i="1" s="1"/>
  <c r="H90" i="1"/>
  <c r="I90" i="1" s="1"/>
  <c r="H91" i="1"/>
  <c r="I91" i="1" s="1"/>
  <c r="H92" i="1"/>
  <c r="I92" i="1" s="1"/>
  <c r="H93" i="1"/>
  <c r="I93" i="1" s="1"/>
  <c r="H94" i="1"/>
  <c r="I94" i="1" s="1"/>
  <c r="H95" i="1"/>
  <c r="I95" i="1" s="1"/>
  <c r="H96" i="1"/>
  <c r="I96" i="1" s="1"/>
  <c r="H97" i="1"/>
  <c r="I97" i="1" s="1"/>
  <c r="H98" i="1"/>
  <c r="I98" i="1" s="1"/>
  <c r="H99" i="1"/>
  <c r="I99" i="1" s="1"/>
  <c r="H100" i="1"/>
  <c r="I100" i="1" s="1"/>
  <c r="H101" i="1"/>
  <c r="I101" i="1" s="1"/>
  <c r="H102" i="1"/>
  <c r="I102" i="1" s="1"/>
  <c r="H103" i="1"/>
  <c r="I103" i="1" s="1"/>
  <c r="H104" i="1"/>
  <c r="I104" i="1" s="1"/>
  <c r="H105" i="1"/>
  <c r="I105" i="1" s="1"/>
  <c r="H106" i="1"/>
  <c r="I106" i="1" s="1"/>
  <c r="H107" i="1"/>
  <c r="I107" i="1" s="1"/>
  <c r="H108" i="1"/>
  <c r="I108" i="1" s="1"/>
  <c r="H109" i="1"/>
  <c r="I109" i="1" s="1"/>
  <c r="H110" i="1"/>
  <c r="I110" i="1" s="1"/>
  <c r="H111" i="1"/>
  <c r="I111" i="1" s="1"/>
  <c r="H112" i="1"/>
  <c r="I112" i="1" s="1"/>
  <c r="H113" i="1"/>
  <c r="I113" i="1" s="1"/>
  <c r="H114" i="1"/>
  <c r="I114" i="1" s="1"/>
  <c r="H115" i="1"/>
  <c r="I115" i="1" s="1"/>
  <c r="H116" i="1"/>
  <c r="I116" i="1" s="1"/>
  <c r="H117" i="1"/>
  <c r="I117" i="1" s="1"/>
  <c r="H118" i="1"/>
  <c r="I118" i="1" s="1"/>
  <c r="H119" i="1"/>
  <c r="I119" i="1" s="1"/>
  <c r="H120" i="1"/>
  <c r="I120" i="1" s="1"/>
  <c r="H121" i="1"/>
  <c r="I121" i="1" s="1"/>
  <c r="H122" i="1"/>
  <c r="I122" i="1" s="1"/>
  <c r="H123" i="1"/>
  <c r="I123" i="1" s="1"/>
  <c r="H124" i="1"/>
  <c r="I124" i="1" s="1"/>
  <c r="H125" i="1"/>
  <c r="I125" i="1" s="1"/>
  <c r="H126" i="1"/>
  <c r="I126" i="1" s="1"/>
  <c r="H127" i="1"/>
  <c r="I127" i="1" s="1"/>
  <c r="H128" i="1"/>
  <c r="I128" i="1" s="1"/>
  <c r="H75" i="1" l="1"/>
  <c r="I75" i="1" s="1"/>
  <c r="H72" i="1"/>
  <c r="I72" i="1" s="1"/>
  <c r="H71" i="1"/>
  <c r="I71" i="1" s="1"/>
  <c r="H70" i="1"/>
  <c r="I70" i="1" s="1"/>
  <c r="H69" i="1"/>
  <c r="I69" i="1" s="1"/>
  <c r="H68" i="1"/>
  <c r="I68" i="1" s="1"/>
  <c r="H67" i="1"/>
  <c r="I67" i="1" s="1"/>
  <c r="H66" i="1"/>
  <c r="I66" i="1" s="1"/>
  <c r="H65" i="1"/>
  <c r="I65" i="1" s="1"/>
  <c r="H64" i="1"/>
  <c r="I64" i="1" s="1"/>
  <c r="H63" i="1"/>
  <c r="I63" i="1" s="1"/>
  <c r="H62" i="1"/>
  <c r="I62" i="1" s="1"/>
  <c r="H61" i="1"/>
  <c r="I61" i="1" s="1"/>
  <c r="H60" i="1"/>
  <c r="I60" i="1" s="1"/>
  <c r="H59" i="1"/>
  <c r="I59" i="1" s="1"/>
  <c r="H58" i="1"/>
  <c r="I58" i="1" s="1"/>
  <c r="H57" i="1"/>
  <c r="I57" i="1" s="1"/>
  <c r="H56" i="1"/>
  <c r="I56" i="1" s="1"/>
  <c r="H55" i="1"/>
  <c r="I55" i="1" s="1"/>
  <c r="H54" i="1"/>
  <c r="I54" i="1" s="1"/>
  <c r="H53" i="1"/>
  <c r="I53" i="1" s="1"/>
  <c r="H52" i="1"/>
  <c r="I52" i="1" s="1"/>
  <c r="H51" i="1"/>
  <c r="I51" i="1" s="1"/>
  <c r="H50" i="1"/>
  <c r="I50" i="1" s="1"/>
  <c r="H49" i="1"/>
  <c r="I49" i="1" s="1"/>
  <c r="H48" i="1"/>
  <c r="I48" i="1" s="1"/>
  <c r="H47" i="1"/>
  <c r="I47" i="1" s="1"/>
  <c r="H46" i="1"/>
  <c r="I46" i="1" s="1"/>
  <c r="H45" i="1"/>
  <c r="I45" i="1" s="1"/>
  <c r="H44" i="1"/>
  <c r="I44" i="1" s="1"/>
  <c r="H43" i="1"/>
  <c r="I43" i="1" s="1"/>
  <c r="H42" i="1"/>
  <c r="I42" i="1" s="1"/>
  <c r="H41" i="1"/>
  <c r="I41" i="1" s="1"/>
  <c r="H40" i="1"/>
  <c r="I40" i="1" s="1"/>
  <c r="H39" i="1"/>
  <c r="I39" i="1" s="1"/>
  <c r="H38" i="1"/>
  <c r="I38" i="1" s="1"/>
  <c r="H37" i="1"/>
  <c r="I37" i="1" s="1"/>
  <c r="H36" i="1"/>
  <c r="I36" i="1" s="1"/>
  <c r="H35" i="1"/>
  <c r="I35" i="1" s="1"/>
  <c r="H34" i="1"/>
  <c r="I34" i="1" s="1"/>
  <c r="H33" i="1"/>
  <c r="I33" i="1" s="1"/>
  <c r="H32" i="1"/>
  <c r="I32" i="1" s="1"/>
  <c r="H31" i="1"/>
  <c r="I31" i="1" s="1"/>
  <c r="H30" i="1"/>
  <c r="I30" i="1" s="1"/>
  <c r="H29" i="1"/>
  <c r="I29" i="1" s="1"/>
  <c r="H28" i="1"/>
  <c r="I28" i="1" s="1"/>
  <c r="H27" i="1"/>
  <c r="I27" i="1" s="1"/>
  <c r="H25" i="1"/>
  <c r="I25" i="1" s="1"/>
  <c r="H24" i="1"/>
  <c r="I24" i="1" s="1"/>
  <c r="H23" i="1"/>
  <c r="I23" i="1" s="1"/>
  <c r="H19" i="1"/>
  <c r="I19" i="1" s="1"/>
  <c r="H18" i="1"/>
  <c r="I18" i="1" s="1"/>
  <c r="H17" i="1"/>
  <c r="I17" i="1" s="1"/>
  <c r="H16" i="1"/>
  <c r="I16" i="1" s="1"/>
  <c r="H15" i="1"/>
  <c r="I15" i="1" s="1"/>
  <c r="H14" i="1"/>
  <c r="I14" i="1" s="1"/>
  <c r="H22" i="1"/>
  <c r="I22" i="1" s="1"/>
  <c r="H21" i="1"/>
  <c r="I21" i="1" s="1"/>
  <c r="H13" i="1"/>
  <c r="I13" i="1" s="1"/>
  <c r="H12" i="1"/>
  <c r="I12" i="1" s="1"/>
  <c r="H11" i="1"/>
  <c r="I11" i="1" s="1"/>
  <c r="H10" i="1"/>
  <c r="I10" i="1" s="1"/>
  <c r="H9" i="1"/>
  <c r="I9" i="1" s="1"/>
  <c r="H8" i="1"/>
  <c r="I8" i="1" s="1"/>
  <c r="H6" i="1"/>
  <c r="I6" i="1" s="1"/>
  <c r="H5" i="1"/>
  <c r="I5" i="1" l="1"/>
</calcChain>
</file>

<file path=xl/sharedStrings.xml><?xml version="1.0" encoding="utf-8"?>
<sst xmlns="http://schemas.openxmlformats.org/spreadsheetml/2006/main" count="1024" uniqueCount="774">
  <si>
    <t>קטגוריה</t>
  </si>
  <si>
    <t>הפריט/שירות</t>
  </si>
  <si>
    <t>יח' מידה</t>
  </si>
  <si>
    <t>מחיר ליחידה ללא מע"מ</t>
  </si>
  <si>
    <t>כמות נדרשת</t>
  </si>
  <si>
    <t>מחיר כולל ללא מע"מ</t>
  </si>
  <si>
    <t>מחיר כולל עם מע"מ</t>
  </si>
  <si>
    <t>מס' סעיף במפרט השירותים</t>
  </si>
  <si>
    <t>אשכול</t>
  </si>
  <si>
    <t>בעלי תפקידים</t>
  </si>
  <si>
    <t>מפיק לאירוע</t>
  </si>
  <si>
    <t>2.2</t>
  </si>
  <si>
    <t>במאי לאירוע</t>
  </si>
  <si>
    <t>מפיק</t>
  </si>
  <si>
    <t>במאי</t>
  </si>
  <si>
    <t>2.3 א</t>
  </si>
  <si>
    <t>2.3 ב</t>
  </si>
  <si>
    <t>2.3 ג</t>
  </si>
  <si>
    <t>2.3 ד</t>
  </si>
  <si>
    <t>2.3 ה</t>
  </si>
  <si>
    <t>2.3 ו</t>
  </si>
  <si>
    <t>2.3 ז</t>
  </si>
  <si>
    <t>מעצב תפאורה</t>
  </si>
  <si>
    <t>מעצב תאורה</t>
  </si>
  <si>
    <t>מנהל מוסיקלי</t>
  </si>
  <si>
    <t>עוזר במאי / מתאם הפקה</t>
  </si>
  <si>
    <t>מתאם הפקה</t>
  </si>
  <si>
    <t>מנהל במה</t>
  </si>
  <si>
    <t>אחראי חניות (יח'- יומיים עבודה מלאים)</t>
  </si>
  <si>
    <t>מנהל הפקה, לרבות משרד הפקה על כל השירותים המנהלתיים שיידרשו (ממועד חתימת ההסכם ועד לסיום הפירוקים)</t>
  </si>
  <si>
    <t>מאפרת לאמנים ולאישי ציבור (יח'- יום עבודה מלא)</t>
  </si>
  <si>
    <t>סטייליסטית לאמנים ולאישי ציבור (יח'- יום עבודה מלא)</t>
  </si>
  <si>
    <t>כותב טקסטים לטקס</t>
  </si>
  <si>
    <t xml:space="preserve">הוראות: </t>
  </si>
  <si>
    <t>2.3 ח</t>
  </si>
  <si>
    <t>2.3 ט</t>
  </si>
  <si>
    <t>כל האירוע</t>
  </si>
  <si>
    <t>יום עבודה</t>
  </si>
  <si>
    <t>2.4 א</t>
  </si>
  <si>
    <t>2.4 ב</t>
  </si>
  <si>
    <t>2.4 ג</t>
  </si>
  <si>
    <t>2.4 ד</t>
  </si>
  <si>
    <t>צוות הפקה טכני</t>
  </si>
  <si>
    <t>עוזר מפיק</t>
  </si>
  <si>
    <t>משלח במה</t>
  </si>
  <si>
    <t xml:space="preserve"> צוות בטיחות</t>
  </si>
  <si>
    <t>2.5 א</t>
  </si>
  <si>
    <t>2.5 ב</t>
  </si>
  <si>
    <t>2.5 ג</t>
  </si>
  <si>
    <t>מהנדס בטיחות</t>
  </si>
  <si>
    <t>בודק חשמל</t>
  </si>
  <si>
    <t>ממונה בטיחות</t>
  </si>
  <si>
    <t>מתחילת ההקמות עד סיום הפירוק</t>
  </si>
  <si>
    <t xml:space="preserve">הפקה </t>
  </si>
  <si>
    <t xml:space="preserve">לוגיסטיקה </t>
  </si>
  <si>
    <t>3.1 א</t>
  </si>
  <si>
    <t>3.1ב</t>
  </si>
  <si>
    <t>3.1ג</t>
  </si>
  <si>
    <t>3.1ד</t>
  </si>
  <si>
    <t>3.1ה</t>
  </si>
  <si>
    <t>3.1ו</t>
  </si>
  <si>
    <t>3.1ז</t>
  </si>
  <si>
    <t>3.1ח</t>
  </si>
  <si>
    <t>3.1ט</t>
  </si>
  <si>
    <t>3.1י</t>
  </si>
  <si>
    <t>3.1יא</t>
  </si>
  <si>
    <t>3.1יב</t>
  </si>
  <si>
    <t>3.1יג</t>
  </si>
  <si>
    <t>3.1יד</t>
  </si>
  <si>
    <t>3.1טו</t>
  </si>
  <si>
    <t>3.1טז</t>
  </si>
  <si>
    <t>3.1יז</t>
  </si>
  <si>
    <t>3.1יח</t>
  </si>
  <si>
    <t>3.1יט</t>
  </si>
  <si>
    <t>3.1כ</t>
  </si>
  <si>
    <t>3.1כא</t>
  </si>
  <si>
    <t>3.1כב</t>
  </si>
  <si>
    <t xml:space="preserve">צוות אמנותי </t>
  </si>
  <si>
    <t>3.1כג</t>
  </si>
  <si>
    <t>3.1כד</t>
  </si>
  <si>
    <t>3.1כה</t>
  </si>
  <si>
    <t>3.1כו</t>
  </si>
  <si>
    <t>3.1כז</t>
  </si>
  <si>
    <t>3.1כח</t>
  </si>
  <si>
    <t>3.1כט</t>
  </si>
  <si>
    <t>3.1ל</t>
  </si>
  <si>
    <t>3.1לא</t>
  </si>
  <si>
    <t>3.1לב</t>
  </si>
  <si>
    <t>3.1לג</t>
  </si>
  <si>
    <t>3.1 לד</t>
  </si>
  <si>
    <t>3.1לה</t>
  </si>
  <si>
    <t>3.1לו</t>
  </si>
  <si>
    <t>3.1 לז</t>
  </si>
  <si>
    <t>3.1לח</t>
  </si>
  <si>
    <t>3.1לט</t>
  </si>
  <si>
    <t>מחסום באורך 200 ס"מ גובה 120 ס"מ (כולל כיסויים מבד ויסטרה לבן)</t>
  </si>
  <si>
    <t>מחסום באורך 200 ס"מ גובה 100 ס"מ (כולל כיסויים מבד ויסטרה לבן)</t>
  </si>
  <si>
    <t>ליירים (פיגום מדגם אירופאי)</t>
  </si>
  <si>
    <t>בד יוטה לבידוד שטחים ופריסה על קונסטרוקציה וחיזוקים גובה 2 מטר</t>
  </si>
  <si>
    <t>פלטת במות בגבהים שונים מפולסות עפ"י צורך ודרישה</t>
  </si>
  <si>
    <t>לוחות עץ גודל 1.2 מטר- 2.5 מטר</t>
  </si>
  <si>
    <t xml:space="preserve">כסאות פלסטיק בצבע אפור או לבן אחידים בסוג ובדגם  </t>
  </si>
  <si>
    <t>בד לבד שטיח בצבעים עפ"י דרישה לכיסוי במות גודל 1 מטר עד 2 מטר</t>
  </si>
  <si>
    <t>רשת צל בצפיפות 90% בצבע שחור, כחול, לבן</t>
  </si>
  <si>
    <t>משקולות לעיגון ותמיכה 1000 ק"ג</t>
  </si>
  <si>
    <t xml:space="preserve">בד וויסטרה לכיסוי במות </t>
  </si>
  <si>
    <t>תורן בגובה 6 מטר כולל דגל מדינה סטנדרטי</t>
  </si>
  <si>
    <t>שושנת דגלים גובה 1 מטר עם 6 זרועות המחזיקות 6 תרנים בגובה 6 מטר מעוגנת לאדמה</t>
  </si>
  <si>
    <t>שושנת דגלים עם זרועות המחזיקות 6 תרנים בגובה 3 מטר</t>
  </si>
  <si>
    <t>חבלול דקורטיבי מהודר בצבע אחיד בגובה 50 ס"מ מתכתי</t>
  </si>
  <si>
    <t>כסאות מהודרים אחידים בסוג ובדגם</t>
  </si>
  <si>
    <t>שולחנות בגובה 2 מטר – 0.70 מטר</t>
  </si>
  <si>
    <t xml:space="preserve">מחצלות גדולות לחדרי אומנים </t>
  </si>
  <si>
    <t xml:space="preserve">שמשיות </t>
  </si>
  <si>
    <t xml:space="preserve">גזיבו </t>
  </si>
  <si>
    <t xml:space="preserve">טראס אחורי 7 מטר כ"א </t>
  </si>
  <si>
    <t>טראס אחורי מרכזי 4 מטר כ"א</t>
  </si>
  <si>
    <t xml:space="preserve">טראס אחורי ימין 6 מטר כ"א </t>
  </si>
  <si>
    <t>טראס אנכי 3 מטר כ"א</t>
  </si>
  <si>
    <t>מגדל בנוי 12 מטר גובה 4 מטר רוחב ריבועי</t>
  </si>
  <si>
    <t>מגדל לתלייית פולו ספוט</t>
  </si>
  <si>
    <t>מכשירי קשר</t>
  </si>
  <si>
    <t>פודיום מהודר למנחה</t>
  </si>
  <si>
    <t xml:space="preserve">מראות לחדרי אומנים </t>
  </si>
  <si>
    <t>מתלה לתלבושות נייד</t>
  </si>
  <si>
    <t>מאווררים גדולים לחדרי תלבושות</t>
  </si>
  <si>
    <t>משאית מנוף</t>
  </si>
  <si>
    <t>הצללה</t>
  </si>
  <si>
    <t>אזיקונים וכלי עבודה</t>
  </si>
  <si>
    <t>תאי הלבשה (סוכות)</t>
  </si>
  <si>
    <t>כבש (רמפה) לכסא גלגלים</t>
  </si>
  <si>
    <t xml:space="preserve">במות ופודיומים לציוד הגברה ותאורה </t>
  </si>
  <si>
    <t xml:space="preserve">בד כהה לכיסוי המערכת + כאפות לכיסוי כבלים </t>
  </si>
  <si>
    <t>מכולת אומנים /איפורית גדולה כולל מיזוג</t>
  </si>
  <si>
    <t>בינוי תפאורה, כולל פיסולים/הדפסות תפאורה/במות וכל הקשור לכלל התפאורה</t>
  </si>
  <si>
    <t>כלל הנדרש לתפאורה</t>
  </si>
  <si>
    <t>מחסום אחד</t>
  </si>
  <si>
    <t>ליי אחד</t>
  </si>
  <si>
    <t>מטר בד</t>
  </si>
  <si>
    <t>מטר במה</t>
  </si>
  <si>
    <t>כסא אחד</t>
  </si>
  <si>
    <t>גנרטור אחד ליום אחד</t>
  </si>
  <si>
    <t>מטר רשת</t>
  </si>
  <si>
    <t>משקולת אחת</t>
  </si>
  <si>
    <t>תורן+דגל אחד</t>
  </si>
  <si>
    <t>שושנה אחת</t>
  </si>
  <si>
    <t>שולחן אחד</t>
  </si>
  <si>
    <t>מחצלת אחת</t>
  </si>
  <si>
    <t>שמשיה אחת</t>
  </si>
  <si>
    <t>גזיבו אחד</t>
  </si>
  <si>
    <t>טראס אחד</t>
  </si>
  <si>
    <t>מגדל אחד</t>
  </si>
  <si>
    <t>פודיום אחד</t>
  </si>
  <si>
    <t>מתלה אחד</t>
  </si>
  <si>
    <t>במה אחת לשבוע עבודה</t>
  </si>
  <si>
    <t xml:space="preserve">במת הרמה/גי'ני לתליית תאורה </t>
  </si>
  <si>
    <t>מכשיר קשר אחד</t>
  </si>
  <si>
    <t>רכב אחד מתחילת ההקמות ועד סיום הפירוק</t>
  </si>
  <si>
    <t xml:space="preserve">השכרת מיול </t>
  </si>
  <si>
    <t>מראה אחת</t>
  </si>
  <si>
    <t>מאוורר אחד</t>
  </si>
  <si>
    <t>משאית אחת</t>
  </si>
  <si>
    <t xml:space="preserve">מטר </t>
  </si>
  <si>
    <t>מדבקות גדולות צבעוניות של חילות צה"ל</t>
  </si>
  <si>
    <t>מדבקה אחת</t>
  </si>
  <si>
    <t>תא אחד</t>
  </si>
  <si>
    <t>כבש אחד</t>
  </si>
  <si>
    <t>לציוד כולו</t>
  </si>
  <si>
    <t>מכולה / איפורית אחת</t>
  </si>
  <si>
    <t>טריבונה אחת</t>
  </si>
  <si>
    <t> כסא בטריבונה.</t>
  </si>
  <si>
    <t>3.1מ</t>
  </si>
  <si>
    <t>3.1מא</t>
  </si>
  <si>
    <t>3.1מב</t>
  </si>
  <si>
    <t>3.1מג</t>
  </si>
  <si>
    <t>3.1מד</t>
  </si>
  <si>
    <t>3.1מה</t>
  </si>
  <si>
    <t>תכנון וידאו</t>
  </si>
  <si>
    <t>תוכן ויזואלי, עיצוב ואנימציה</t>
  </si>
  <si>
    <t>3.3א</t>
  </si>
  <si>
    <t>3.3ב</t>
  </si>
  <si>
    <t>משמרות לכל האייטמים (כולל צורך בתיקונים ושינויים)</t>
  </si>
  <si>
    <t>משמרות אנימציה למארז הגרפי</t>
  </si>
  <si>
    <t>תגי הפקה ועיתונות</t>
  </si>
  <si>
    <t>3.4א</t>
  </si>
  <si>
    <t>3.4ב</t>
  </si>
  <si>
    <t>3.4ג</t>
  </si>
  <si>
    <t>3.4ד</t>
  </si>
  <si>
    <t>3.4ה</t>
  </si>
  <si>
    <t>3.4ו</t>
  </si>
  <si>
    <t xml:space="preserve">מדבקות לכסאות (לסגל א'), צבעוניות, עגולות, קוטר 5 ס"מ, כולל הדבקתם ע"י עובד המפיק ע"פ תיאום עם נציג מרכז ההסברה. </t>
  </si>
  <si>
    <t>דפי אינסרט  20*10 הדפסה בצבע אחד, צד אחד נטול עץ 80 גרם</t>
  </si>
  <si>
    <t>תגי הפקה + תגי עיתונות</t>
  </si>
  <si>
    <t>הזמנות 10*20 סגור, פתוח 20*20 ס"מ פרוצ'ס, הדפסה משני הצדדים +ביג, כרומו מט 250 גרם</t>
  </si>
  <si>
    <t>הזמנה אחת</t>
  </si>
  <si>
    <t>3.4ז</t>
  </si>
  <si>
    <t>כרטיסי הושבה 10*10 ס"מ, כרטיסים בצבע אחד בצבע שונה נייר נטול עץ 180 גרם, הדפסה צד אחד</t>
  </si>
  <si>
    <t>כרטיסי הושבה 10*10 ס"מ, כרטיסים בצבע אחד נייר מנילה תכלת 180 גרם 
הדפסה צד אחד</t>
  </si>
  <si>
    <t>תווי חניה 20*10 ס"מ צבע אחד, צד אחד נטול עץ 180 גרם</t>
  </si>
  <si>
    <t>כרטיס אחד</t>
  </si>
  <si>
    <t>תו אחד</t>
  </si>
  <si>
    <t>מדבקה אחת (כולל הדבקה)</t>
  </si>
  <si>
    <t>דף אחד</t>
  </si>
  <si>
    <t>תג אחד</t>
  </si>
  <si>
    <t>סידורי פרחים</t>
  </si>
  <si>
    <t>3.5א</t>
  </si>
  <si>
    <t>3.5ב</t>
  </si>
  <si>
    <t>סידורי פרחים באדנית</t>
  </si>
  <si>
    <t>סידור אחד</t>
  </si>
  <si>
    <t>סידור דוכן נואמים</t>
  </si>
  <si>
    <t>שילוט</t>
  </si>
  <si>
    <t>3.6א</t>
  </si>
  <si>
    <t>3.6ב</t>
  </si>
  <si>
    <t>3.6ג</t>
  </si>
  <si>
    <t>3.6ד</t>
  </si>
  <si>
    <t>3.6ה</t>
  </si>
  <si>
    <t>3.6ו</t>
  </si>
  <si>
    <t>קוליסות 1.2*2.20 מטר</t>
  </si>
  <si>
    <t>באנר שמשונית מתוח על גבי מסגרת עץ 1.5*2 מטר</t>
  </si>
  <si>
    <t>שילוט הכוונה נוסף</t>
  </si>
  <si>
    <t>שלט "כניסה" בעברית - כתב אדום, גודל אות 36 ס"מ</t>
  </si>
  <si>
    <t>שלט "כניסה" באנגלית - כתב אדום, גודל אות 36 ס"מ</t>
  </si>
  <si>
    <t>שלט "יציאה" בעברית - כתב ירוק, גודל אות 36 ס"מ</t>
  </si>
  <si>
    <t>שלט אחד</t>
  </si>
  <si>
    <t>קוליסה אחת</t>
  </si>
  <si>
    <t>באנר + מסגרת</t>
  </si>
  <si>
    <t>3.6ז</t>
  </si>
  <si>
    <t>3.6ח</t>
  </si>
  <si>
    <t>3.6ט</t>
  </si>
  <si>
    <t>3.6י</t>
  </si>
  <si>
    <t>3.6יא</t>
  </si>
  <si>
    <t>3.6יב</t>
  </si>
  <si>
    <t>3.6יג</t>
  </si>
  <si>
    <t>3.6יד</t>
  </si>
  <si>
    <t>3.6טו</t>
  </si>
  <si>
    <t>3.6טז</t>
  </si>
  <si>
    <t>3.6יז</t>
  </si>
  <si>
    <t>3.6יח</t>
  </si>
  <si>
    <t>3.6יט</t>
  </si>
  <si>
    <t>3.6כ</t>
  </si>
  <si>
    <t>3.6כא</t>
  </si>
  <si>
    <t>3.6כב</t>
  </si>
  <si>
    <t>שלט "כניסה" בעברית - כתב ירוק, גודל אות 36 ס"מ</t>
  </si>
  <si>
    <t>שלט "תקשורת" כתב כחול 40X40</t>
  </si>
  <si>
    <t>שלט "אזור הושבה א" בצבע כחול 40X40 עם מוט לתקוע באדמה</t>
  </si>
  <si>
    <t>שלט "אזור הושבה לוחמים ומשפחות" בצבע כחול 40X40 עם מוט לתקוע באדמה</t>
  </si>
  <si>
    <t>שלט "חניית אמנים וספקים" בצבע כחול 60X60</t>
  </si>
  <si>
    <t>שלט "כניסת קהל" בצבע כחול 60X60</t>
  </si>
  <si>
    <t>שלט "חנייה לקהל הרחב לעצרת הממלכתית לציון יום איחוד ירושלים" 80X80</t>
  </si>
  <si>
    <t>שלט "שירותים" עם ציור גברים ונשים 60X60</t>
  </si>
  <si>
    <t>שלט "סכנה חשמל" עם הציור באדום</t>
  </si>
  <si>
    <t>שלט "סכנה גז" עם סימון אש באדום</t>
  </si>
  <si>
    <t>שלט "זהירות זיקוקין" באדום</t>
  </si>
  <si>
    <t>שלט "זהירות פירוטכניקה" באדום</t>
  </si>
  <si>
    <t xml:space="preserve">שלט "מתחם אמנים" בכחול 60X60 </t>
  </si>
  <si>
    <t>שלט "חניית נכים" בכחול 60X60 עם ציור עגלת גלגלים</t>
  </si>
  <si>
    <t>שלט "חלוקת מים" בכחול 60X60</t>
  </si>
  <si>
    <t>שלט "מתחם נכים" 60X60</t>
  </si>
  <si>
    <t>בטחון אבטחה, ניקיון וסדרנות</t>
  </si>
  <si>
    <t>3.7א</t>
  </si>
  <si>
    <t>3.7ב</t>
  </si>
  <si>
    <t>3.7ג</t>
  </si>
  <si>
    <t>3.7ד</t>
  </si>
  <si>
    <t>3.7ה</t>
  </si>
  <si>
    <t>3.7ו</t>
  </si>
  <si>
    <t>3.7ז</t>
  </si>
  <si>
    <t>3.7ח</t>
  </si>
  <si>
    <t>3.7ט</t>
  </si>
  <si>
    <t>3.7י</t>
  </si>
  <si>
    <t>3.7יא</t>
  </si>
  <si>
    <t>3.7יב</t>
  </si>
  <si>
    <t>3.7יג</t>
  </si>
  <si>
    <t>3.7יד</t>
  </si>
  <si>
    <t>3.7טו</t>
  </si>
  <si>
    <t>פועלי במה למשך 14 שעות ביום הטקס</t>
  </si>
  <si>
    <t>סדרן ליום הטקס למתחם הזיקוקין למשך 5 שעות</t>
  </si>
  <si>
    <t>סדרן ליום הטקס למשך 9 שעות</t>
  </si>
  <si>
    <t>סדרן ליום הטקס למשך 8 שעות – למשטרה</t>
  </si>
  <si>
    <t>פועל במה ליום הטקס למשך 8 שעות</t>
  </si>
  <si>
    <t>עובד נקיון ליום לפני הטקס למשך 11 שעות</t>
  </si>
  <si>
    <t>עובד נקיון ליום הטקס למשך 9 שעות</t>
  </si>
  <si>
    <t>עובד נקיון מיום תחילת ההקמות ועד יום הטקס (למשך 9 שעות בכל יום)</t>
  </si>
  <si>
    <t>אחראי ראשי על הסדרנים</t>
  </si>
  <si>
    <t>נומרטור לספירת קהל</t>
  </si>
  <si>
    <t>דיילות להכוונת קהל ליום הטקס למשך 6 שעות</t>
  </si>
  <si>
    <t>דיילות הושבת קהל ייצוגיות למשך 7 שעות ביום האירוע</t>
  </si>
  <si>
    <t>עובד ליום הטקס לסידור וחלוקת בקבוקי מים למשך 8 שעות</t>
  </si>
  <si>
    <t>יום מלא</t>
  </si>
  <si>
    <t xml:space="preserve">סדרן במשך 24 שעות לצורך שמירה רציפה בשטח </t>
  </si>
  <si>
    <t>פועלי במה טרם הטקס</t>
  </si>
  <si>
    <t>יום עבודה (8 שעות)</t>
  </si>
  <si>
    <t>שעת עבודה</t>
  </si>
  <si>
    <t>יום עבודה (9 שעות)</t>
  </si>
  <si>
    <t>יום עבודה (11 שעות)</t>
  </si>
  <si>
    <t>נומרטור אחד</t>
  </si>
  <si>
    <t>יום עבודה (6 שעות)</t>
  </si>
  <si>
    <t>יום עבודה (7 שעות)</t>
  </si>
  <si>
    <t>שירותים כימיים</t>
  </si>
  <si>
    <t>3.8א</t>
  </si>
  <si>
    <t>3.8ב</t>
  </si>
  <si>
    <t>תאים רגילים (עם ברזיות)</t>
  </si>
  <si>
    <t>תאים מפוארים לבעל מוגבלויות</t>
  </si>
  <si>
    <t>קפה שחור</t>
  </si>
  <si>
    <t>סוכר</t>
  </si>
  <si>
    <t>נס קפה</t>
  </si>
  <si>
    <t>תה בטעמים</t>
  </si>
  <si>
    <t>נענע (חבילה ליום)</t>
  </si>
  <si>
    <t>עמדת "קפה-רץ" ועוגיות במהלך כל ימי ההקמה והפירוק</t>
  </si>
  <si>
    <t xml:space="preserve">בקבוקי מים </t>
  </si>
  <si>
    <t>חבילה אחת</t>
  </si>
  <si>
    <t>חלב (קרטון)</t>
  </si>
  <si>
    <t>קרטון אחד</t>
  </si>
  <si>
    <t xml:space="preserve">עמדת "קפה רץ" ורוגעלך לאמנים </t>
  </si>
  <si>
    <t>בקבוק אחד</t>
  </si>
  <si>
    <t>כיבוד למפגש הסיכום -50 איש : שולחן עם פירות, שתיה, עוגות, יין, כריכונים, פלטות מתאבנים מסוגים שונים, שתיה חמה וקרה, מפיות, צלחות, סכו"ם, פח אשפה</t>
  </si>
  <si>
    <t>כיבוד למפגש אחד</t>
  </si>
  <si>
    <t>חמגשית אחת</t>
  </si>
  <si>
    <t>מזון ושתיה</t>
  </si>
  <si>
    <t>3.9א</t>
  </si>
  <si>
    <t>3.9ב</t>
  </si>
  <si>
    <t>3.9ג</t>
  </si>
  <si>
    <t>3.9ד</t>
  </si>
  <si>
    <t>3.9ה</t>
  </si>
  <si>
    <t>3.9ו</t>
  </si>
  <si>
    <t>3.9ז</t>
  </si>
  <si>
    <t>3.9ח</t>
  </si>
  <si>
    <t>3.9ט</t>
  </si>
  <si>
    <t>3.9י</t>
  </si>
  <si>
    <t>3.9יא</t>
  </si>
  <si>
    <t>3.9יב</t>
  </si>
  <si>
    <t xml:space="preserve">כריכים חלבי/פרווה </t>
  </si>
  <si>
    <t>חמגשיות בשריות</t>
  </si>
  <si>
    <t>כריך אחד</t>
  </si>
  <si>
    <t>3.9יג</t>
  </si>
  <si>
    <t xml:space="preserve">ארגזי פירות שונים ( סה"כ 10  ק"ג) </t>
  </si>
  <si>
    <t>ארגז אחד</t>
  </si>
  <si>
    <t>ציוד לוגיסטי</t>
  </si>
  <si>
    <t>3.10א</t>
  </si>
  <si>
    <t>3.10ב</t>
  </si>
  <si>
    <t>3.10ג</t>
  </si>
  <si>
    <t>3.10ד</t>
  </si>
  <si>
    <t>3.10ה</t>
  </si>
  <si>
    <t>3.10ו</t>
  </si>
  <si>
    <t>3.10ז</t>
  </si>
  <si>
    <t>3.10ח</t>
  </si>
  <si>
    <t>3.10ט</t>
  </si>
  <si>
    <t>3.10י</t>
  </si>
  <si>
    <t>3.10יא</t>
  </si>
  <si>
    <t>3.10יב</t>
  </si>
  <si>
    <t>3.10יג</t>
  </si>
  <si>
    <t>3.10יד</t>
  </si>
  <si>
    <t>מפות לשולחנות</t>
  </si>
  <si>
    <t>גליל נייר טואלט לשירותים כימיים</t>
  </si>
  <si>
    <t>פחי אשפה גדולים</t>
  </si>
  <si>
    <t>מקרר גלידות למים</t>
  </si>
  <si>
    <t>כבל חשמל 50 מ' אורך</t>
  </si>
  <si>
    <t>מייחם (מחמם מים חשמלי)</t>
  </si>
  <si>
    <t xml:space="preserve">כוסות חד פעמי לקפה </t>
  </si>
  <si>
    <t>כפיות חד פעמי</t>
  </si>
  <si>
    <t>כפות חד פעמי</t>
  </si>
  <si>
    <t>סכינים חד פעמי</t>
  </si>
  <si>
    <t>מזלגות חד פעמי</t>
  </si>
  <si>
    <t>צלחות חד פעמי גדול</t>
  </si>
  <si>
    <t>צלחות חד פעמי קטן</t>
  </si>
  <si>
    <t>שקיות גדולות לאשפה</t>
  </si>
  <si>
    <t>מפה אחת</t>
  </si>
  <si>
    <t>גליל נייר אחד</t>
  </si>
  <si>
    <t>פח אחד</t>
  </si>
  <si>
    <t>מקרר אחד</t>
  </si>
  <si>
    <t>כבל אחד</t>
  </si>
  <si>
    <t>מייחם אחד</t>
  </si>
  <si>
    <t>כוס אחת</t>
  </si>
  <si>
    <t>כפית אחד</t>
  </si>
  <si>
    <t>כף אחת</t>
  </si>
  <si>
    <t>סכין אחד</t>
  </si>
  <si>
    <t>מזלג אחד</t>
  </si>
  <si>
    <t>צלחת אחת</t>
  </si>
  <si>
    <t>שקית אחת</t>
  </si>
  <si>
    <t>צילום סטילס ווידאו</t>
  </si>
  <si>
    <t>3.11א</t>
  </si>
  <si>
    <t>3.11ב</t>
  </si>
  <si>
    <t>3.11ג</t>
  </si>
  <si>
    <t>3.11ד</t>
  </si>
  <si>
    <t>3.11ה</t>
  </si>
  <si>
    <t>3.11ו</t>
  </si>
  <si>
    <t>CD עם העתקי תמונות הסטילס</t>
  </si>
  <si>
    <t>DOK עם העתקי תמונות הסטילס</t>
  </si>
  <si>
    <t>גיבוי של כל התמונות בענן</t>
  </si>
  <si>
    <t xml:space="preserve">צלם סטילס </t>
  </si>
  <si>
    <t>תמונה אחת</t>
  </si>
  <si>
    <t>אלבום מהודר - תמונות סטילס בגודל  13X18 מסודרות</t>
  </si>
  <si>
    <t>דיסק אחד</t>
  </si>
  <si>
    <t>DOK אחד</t>
  </si>
  <si>
    <t>הפצה של תמונות נבחרות באמצעים דיגיטליים עד שעה לאחר הטקס</t>
  </si>
  <si>
    <t>מפרט הזיקוקין :</t>
  </si>
  <si>
    <t>3.12.1</t>
  </si>
  <si>
    <t>א</t>
  </si>
  <si>
    <t>ב</t>
  </si>
  <si>
    <t>ג</t>
  </si>
  <si>
    <t>ד</t>
  </si>
  <si>
    <t>ה</t>
  </si>
  <si>
    <t>ו</t>
  </si>
  <si>
    <t>ז</t>
  </si>
  <si>
    <t>ח</t>
  </si>
  <si>
    <t>ט</t>
  </si>
  <si>
    <t>י</t>
  </si>
  <si>
    <t>יא</t>
  </si>
  <si>
    <t>יב</t>
  </si>
  <si>
    <r>
      <t xml:space="preserve">אפקט פירוטכני העולה לגובה של 40 מטר - </t>
    </r>
    <r>
      <rPr>
        <b/>
        <sz val="11"/>
        <rFont val="David"/>
        <family val="2"/>
      </rPr>
      <t>כסף</t>
    </r>
  </si>
  <si>
    <r>
      <t xml:space="preserve">אפקט פירוטכני העולה לגובה של 30 מטר - </t>
    </r>
    <r>
      <rPr>
        <b/>
        <sz val="11"/>
        <rFont val="David"/>
        <family val="2"/>
      </rPr>
      <t>כחול</t>
    </r>
  </si>
  <si>
    <r>
      <t xml:space="preserve">אפקט פירוטכני העולה לגובה של 30 מטר - </t>
    </r>
    <r>
      <rPr>
        <b/>
        <sz val="11"/>
        <rFont val="David"/>
        <family val="2"/>
      </rPr>
      <t>אדום</t>
    </r>
  </si>
  <si>
    <r>
      <t xml:space="preserve">אפקט פירוטכני העולה לגובה של 40 מטר - </t>
    </r>
    <r>
      <rPr>
        <b/>
        <sz val="11"/>
        <rFont val="David"/>
        <family val="2"/>
      </rPr>
      <t>זהב</t>
    </r>
  </si>
  <si>
    <r>
      <t xml:space="preserve">אפקט פירוטכני העולה לגובה של 40 מטר - </t>
    </r>
    <r>
      <rPr>
        <b/>
        <sz val="11"/>
        <rFont val="David"/>
        <family val="2"/>
      </rPr>
      <t>צהוב</t>
    </r>
  </si>
  <si>
    <r>
      <t xml:space="preserve">אפקט פירוטכני העולה לגובה של 30 מטר - </t>
    </r>
    <r>
      <rPr>
        <b/>
        <sz val="11"/>
        <rFont val="David"/>
        <family val="2"/>
      </rPr>
      <t>ירוק</t>
    </r>
  </si>
  <si>
    <r>
      <t xml:space="preserve">אפקט פירוטכני העולה לגובה של 30 מטר - </t>
    </r>
    <r>
      <rPr>
        <b/>
        <sz val="11"/>
        <rFont val="David"/>
        <family val="2"/>
      </rPr>
      <t>זהב</t>
    </r>
  </si>
  <si>
    <t>שובל שלם אחד</t>
  </si>
  <si>
    <t xml:space="preserve">כוכבי שביט - הנורות ממטול לגובה של 50 מטר ( 10 במטול) בתיזמון של  כ- 2 שניות בין כוכב לכוכב ויוצרות שובל רקטי ענק- לבן, זהב, ירוק, אדום, כחול 
תמונה של עמודי אש 
</t>
  </si>
  <si>
    <t>כוכב אחד</t>
  </si>
  <si>
    <t>שובלי ענק, הנורות ממטול לגובה של 60 מטר  ויוצרות שובל רקטי  - קרקלינג בצורת מניפה ענקית</t>
  </si>
  <si>
    <t>אפקט שלם אחד - מיין</t>
  </si>
  <si>
    <t>שובל ענק, הנורות ממטול לגובה של 60 מטר ( 1 פצצות במטול) ויוצרות שובל רקטי קרקלינג</t>
  </si>
  <si>
    <r>
      <t xml:space="preserve">שובל ענק, הנורות ממטול לגובה של 60 מטר ( 1 פצצות במטול) ויוצרות שובל רקטי  - </t>
    </r>
    <r>
      <rPr>
        <b/>
        <sz val="11"/>
        <rFont val="David"/>
        <family val="2"/>
      </rPr>
      <t>זהב</t>
    </r>
  </si>
  <si>
    <r>
      <t xml:space="preserve">שובל ענק, הנורות ממטול לגובה של 60 מטר ( 1 פצצות במטול) ויוצרות שובל רקטי - </t>
    </r>
    <r>
      <rPr>
        <b/>
        <sz val="11"/>
        <rFont val="David"/>
        <family val="2"/>
      </rPr>
      <t>סילבר</t>
    </r>
  </si>
  <si>
    <t>הרכב מערכת הזיקוקין:</t>
  </si>
  <si>
    <t>פצצות 38 מ"מ הנורות מכוורת 19 קנים ויוצרת אפקט מרהיב של פרחי קורולה בצבע זהב היוצרות שובל כחול בזמן מעופן , תמונה של יער פרחים מוזהבים עם גבעול כחול</t>
  </si>
  <si>
    <t>פצצות 38 מ"מ הנורות מכוורת 19 קנים ויוצרת אפקט מרהיב וייחודי של פרחי דליה במבחר צבעי הקשת  מלוות בניצנוצי סטרוב ושובל צבעוני בזמן מעופן.</t>
  </si>
  <si>
    <t>פצצות 38 מ"מ הנורות מכוורת 19 קנים ויוצרת אפקט מרהיב של עצי ערבה בוכיה נשפכים בצבעים שונים תוך אלפי ניצנוצים מסביב מלוות בשובל מלכותי בזמן מעופן בשמים.</t>
  </si>
  <si>
    <t>פצצות 40 מ"מ הנורות מכוורת 19 קנים ויוצרת אפקט מרהיב של גלים אדומים מסולסלים בשמיים עם פיצוצי קרקלינג כחולים וזנב כחול לאורך מעופן.</t>
  </si>
  <si>
    <t>פצצות 30 מ"מ הנורות מכוורת 25 קנים במטח של 5 פצצות בצורת מניפה בשמיים אפקט מרהיב של עצי קוקוס לבנים מלווים בגזע שובל רקטי מרהיב.</t>
  </si>
  <si>
    <t xml:space="preserve"> פצצות 30 מ"מ הנורות מכוורת 25 קנים במטח של 5 פצצות בצורת מניפה בשמיים אפקט מרהיב של פרחי דליה אדומים ויהלומים כסופים מנצנצים בשמיים בליווי שרביט אדום</t>
  </si>
  <si>
    <t>פצצות 30 מ"מ הנורות מכוורת 25 קנים במטח של 5 פצצות בצורת מניפה בשמיים ויוצרות אפקט מרהיב של  רקמת חוטים שזורה בפריחת הדובדבן</t>
  </si>
  <si>
    <t xml:space="preserve">פצצות שורקות הנורות בשריקה עזה בליווי שובל לבן לגובה של כ-50 מטר ויוצרת אפקט של נחשים מתפתלים בשמיים.  </t>
  </si>
  <si>
    <t>פצצות 38 מ"מ הנורות בתזמון מכוורת 25 קנים עם ירי פינלה מסיים  ויוצרות אפקט של פטריות פריחת הדובדבן בצבעי אדום לבן בליווי שובל צבעוני</t>
  </si>
  <si>
    <t>פצצות 38 מ"מ הנורות בתזמון מכוורת 25 קנים עם ירי פינלה מסיים  ויוצרות רקמת כתרי זהב שזורים הנשפכים בליווי הבזקי סטרוב עם זנב כסוף</t>
  </si>
  <si>
    <t xml:space="preserve">פצצות 38 מ"מ הנורות מכוורת 49 קנים עם מטח פינלה בסיום ויוצרות שדה של פרחי כריזנטמות ענקיים מלווים בזנבות כחולים </t>
  </si>
  <si>
    <t>פצצות 38 מ"מ הנורות מכוורת 49 קנים עם מטח פינלה בסיום ויוצרות מטר כוכבים צבעוניים ומנצנצים בשמיים בליווי שובל רקטי צבעוני בצורת חרוט</t>
  </si>
  <si>
    <t>פצצות 38 מ"מ הנורות מכוורת 49 קנים עם מטח פינלה בסיום ויוצרות תמונה בשמים של רקמת כתרים משובצים ביהלומים כחולים עם שובל זהב</t>
  </si>
  <si>
    <t>פצצות 38 מ"מ הנורות מכוורת 49 קנים במטח של 7 פצצות בצורת מניפה בשמיים ויוצרות אפקט של גלים אדומים  בשילוב שובלים אדומים.</t>
  </si>
  <si>
    <t>פצצות 38 מ"מ הנורות מכוורת 49 קנים במטח של 7 פצצות בצורת מניפה בשמיים ויוצרות אפקט של יער עצי ערבה בוכייה ירוקים בשילוב כוכבי זהב מנצנצים עם שובלים ירוקים.</t>
  </si>
  <si>
    <t xml:space="preserve">פצצות 38 מ"מ הנורות מכוורת 57 קנים היוצרת מניפת ענק ברוחב ובגובה 60 מטר  של מסך זהב הפורץ בצורת גל הלוך וחזור ובסיומו פריצת הר געש ענקי.      </t>
  </si>
  <si>
    <t>פצצות 38 מ"מ הנורות מכוורת 57 קנים היוצרת מניפת ענק ברוחב ובגובה 60 מטר  של שובלי כסף הפורצים בצורת גל הלוך וחזור ובסיומו פריצת שובלי ענק כסופים</t>
  </si>
  <si>
    <t xml:space="preserve">   פצצות 38 מ"מ הנורות מכוורת 65 קנים במטח של 13 פצצות בצורת מניפת ענק בשמיים  היוצרת אפקט של פריצת הר געש בצבע זהב משולב בהילה ירוקה העוטפת את  השמיים בשמיכת שלג</t>
  </si>
  <si>
    <t xml:space="preserve">פצצות 38 מ"מ הנורות מכוורת 65 קנים במטח של 13 פצצות בצורת מניפת ענק בשמיים  היוצרת אפקט של לבה הפורצת מהר געש בצבע כחול משולב בכוכבים זוהרים בצבע כחול  </t>
  </si>
  <si>
    <t>פצצות 38 מ"מ הנורות מכוורת בצרורות של עשיריות  ויוצרות מטח ענק של נטיפים מנצנצים בצבעי כסף אדום וירוק מלווים בשרביטי ענק נשפכים</t>
  </si>
  <si>
    <t>פצצות 38 מ"מ הנורות מכוורת בצרורות בצורת מטוטלת  ויוצרות מסך ענק של עמודים זוהרים בשמיים בצבעי כחול אדום וירוק</t>
  </si>
  <si>
    <t>פצצות 38 מ"מ הנורות מכוורת 100 קנים עם מטח פינלה בסיום ויוצרות תמונת ענק של מפלי אש כסופים הזולגים לאט כלפי מטה וממלאים את השמיים במסך אש</t>
  </si>
  <si>
    <t>פצצות 38 מ"מ הנורות מכוורת 100 קנים עם מטח פינלה בסיום ויוצרות מסך ענק של ריקמת חוטי כסף וזהב מלווים בפריחת עץ הדודבן בצבע  אדום לבן</t>
  </si>
  <si>
    <t xml:space="preserve">פצצות 38 מ"מ הנורות מכוורת 100 קנים עם מטח פינלה בסיום ויוצרות פריצות הר געש בצבע  כסף בליווי הבזקים ובסוף מעופם יער של עצי תמר מנצנצים בשילוב כוכבים צבעוניים.  </t>
  </si>
  <si>
    <t xml:space="preserve">מטח של פצצות 38 מ"מ פיוני הנורות מכוורת בצורת האות V בתיזמון </t>
  </si>
  <si>
    <t>כו.     </t>
  </si>
  <si>
    <t>פצצות 38 מ"מ הנורות מכוורת 100 קנים עם מטח פינלה בסיום ויוצרות גשם כוכבים מנצנצים בצבע לבן ובליווי מפלים בצבע זהב הנשפכים באיטיות כלפי בליווי זנב זהב</t>
  </si>
  <si>
    <t>כז.    </t>
  </si>
  <si>
    <t>ברחבת הבמה- אפקט של סילון עשן לגובה של עד 8 מטר יפוזר בשטח הבמה</t>
  </si>
  <si>
    <t>כוורת קורולה</t>
  </si>
  <si>
    <t>כוורת ערבה</t>
  </si>
  <si>
    <t>כוורת דליה</t>
  </si>
  <si>
    <t>כוורת קרקלינג</t>
  </si>
  <si>
    <t>כוורת פאן CO</t>
  </si>
  <si>
    <t>כוורת פאן BR</t>
  </si>
  <si>
    <t>כוורת שורק</t>
  </si>
  <si>
    <t>כוורת פאן DA</t>
  </si>
  <si>
    <t>כוורת דובדבן</t>
  </si>
  <si>
    <t>יג</t>
  </si>
  <si>
    <t>יד</t>
  </si>
  <si>
    <t>טו</t>
  </si>
  <si>
    <t>טז</t>
  </si>
  <si>
    <t>יז</t>
  </si>
  <si>
    <t>יח</t>
  </si>
  <si>
    <t>יט</t>
  </si>
  <si>
    <t>כ</t>
  </si>
  <si>
    <t>כא</t>
  </si>
  <si>
    <t>כב</t>
  </si>
  <si>
    <t>כג</t>
  </si>
  <si>
    <t>כד</t>
  </si>
  <si>
    <t>כה</t>
  </si>
  <si>
    <t>כוורת ברוקד</t>
  </si>
  <si>
    <t>כוורת סופר כריזן</t>
  </si>
  <si>
    <t>כוורת כוכבים</t>
  </si>
  <si>
    <t>כוורת כתר</t>
  </si>
  <si>
    <t>כוורת פאן R</t>
  </si>
  <si>
    <t xml:space="preserve">כוורת פאן C </t>
  </si>
  <si>
    <t>כוורת גרנד פינאלה A</t>
  </si>
  <si>
    <t>כוורת גרנד פינאלה B</t>
  </si>
  <si>
    <t>כוורת סופר ברוקד</t>
  </si>
  <si>
    <t>כוורת הר געש כחול</t>
  </si>
  <si>
    <t xml:space="preserve">1 כוורת 100 ברוקד            </t>
  </si>
  <si>
    <t>כוורת פאן</t>
  </si>
  <si>
    <t>סילון עשן</t>
  </si>
  <si>
    <t xml:space="preserve">כוורת פאן W            </t>
  </si>
  <si>
    <t>כוורת 54  Z</t>
  </si>
  <si>
    <t xml:space="preserve">כוורת מפל                 </t>
  </si>
  <si>
    <t>כוורת 100 G</t>
  </si>
  <si>
    <t>כוורת 100 V</t>
  </si>
  <si>
    <t>גז לאבוקות</t>
  </si>
  <si>
    <t>3.12.3-3.12.7</t>
  </si>
  <si>
    <t>עבור מערכת הזיקוקין והפירוטכניקה - קבלת אישורים, ביטוח קהל ורכוש, הובלה, התקנה, תפעול, צוות, פירוק.</t>
  </si>
  <si>
    <t>כלול במחיר המערכות. אין לתמחר בנפרד</t>
  </si>
  <si>
    <t>3.12.2</t>
  </si>
  <si>
    <t>3.13א</t>
  </si>
  <si>
    <t>3.13ב</t>
  </si>
  <si>
    <t>3.13ג</t>
  </si>
  <si>
    <t>3.13ד</t>
  </si>
  <si>
    <t>3.13ה</t>
  </si>
  <si>
    <t>3.13ו</t>
  </si>
  <si>
    <t>3.13ז</t>
  </si>
  <si>
    <t>הפעלת אבוקות גז למדליקי המשואות בבמה נפרדת</t>
  </si>
  <si>
    <t>ברנר להדלקת הלפיד</t>
  </si>
  <si>
    <t>מטף כיבוי אש צמוד לטכנאי הגז</t>
  </si>
  <si>
    <t>שקי חול להגנה על בלוני הגז, עפ"י דרישות גורמי הבטיחות</t>
  </si>
  <si>
    <t>התקנת המערכות ע"י טכנאי במהלך ההקמות.</t>
  </si>
  <si>
    <t>אבוקת גז</t>
  </si>
  <si>
    <t>יחידה אחת</t>
  </si>
  <si>
    <t>מטף אחד</t>
  </si>
  <si>
    <t>שק חול אחד</t>
  </si>
  <si>
    <t>יום עבודה 17:00-20:00</t>
  </si>
  <si>
    <t>טכנאי צמוד לחזרה גנרלית</t>
  </si>
  <si>
    <t xml:space="preserve">טכנאי ביום הטקס -עד תום הטקס </t>
  </si>
  <si>
    <t>יום עבודה 08:00-20:00</t>
  </si>
  <si>
    <t>עבור מערכת הגז - קבלת אישורים, ביטוח קהל ורכוש, הובלה, התקנה, תפעול, צוות, פירוק.</t>
  </si>
  <si>
    <t>3.13.1-3.13.4</t>
  </si>
  <si>
    <t>כיבוי אש</t>
  </si>
  <si>
    <t>3.14א</t>
  </si>
  <si>
    <t>3.14ב</t>
  </si>
  <si>
    <t>כבאית כולל צוות ליום הטקס</t>
  </si>
  <si>
    <t>כבאי רגלי עם מיכל על הגב</t>
  </si>
  <si>
    <t>עזרה ראשונה</t>
  </si>
  <si>
    <t>3.15א</t>
  </si>
  <si>
    <t>3.15ב</t>
  </si>
  <si>
    <t>3.15.1</t>
  </si>
  <si>
    <t>הקמת תחנת ע"ר נגישה, כולל ערכת החייאה וכל הנדרש</t>
  </si>
  <si>
    <t>אמבולנס לבן + צוות</t>
  </si>
  <si>
    <t>כל החזרה הגנרלית</t>
  </si>
  <si>
    <t>אמבולנס נט"ן + צוות</t>
  </si>
  <si>
    <t>ציוד ושירותים טכנים</t>
  </si>
  <si>
    <t>מפרט תאורה:</t>
  </si>
  <si>
    <t>כח</t>
  </si>
  <si>
    <t>כט</t>
  </si>
  <si>
    <t>ל</t>
  </si>
  <si>
    <t>לא</t>
  </si>
  <si>
    <t>5K</t>
  </si>
  <si>
    <t>2K</t>
  </si>
  <si>
    <t>QUARTZ 500W</t>
  </si>
  <si>
    <t>Mac viper</t>
  </si>
  <si>
    <t xml:space="preserve">Robe point / Puma </t>
  </si>
  <si>
    <t>Sharpy Beam 5R</t>
  </si>
  <si>
    <t xml:space="preserve">Mac Aura </t>
  </si>
  <si>
    <t xml:space="preserve">Mac 101 </t>
  </si>
  <si>
    <t xml:space="preserve">Sunstrip </t>
  </si>
  <si>
    <t xml:space="preserve">Par Led </t>
  </si>
  <si>
    <t xml:space="preserve">ETC SOURCE-4 </t>
  </si>
  <si>
    <t>Light 4</t>
  </si>
  <si>
    <t>Bars of 6 Pars nsp</t>
  </si>
  <si>
    <t>שלטי יציאות חירום מוארים</t>
  </si>
  <si>
    <t>פולו ספוט 2500</t>
  </si>
  <si>
    <t>דימרים 2.5</t>
  </si>
  <si>
    <t>דימרים 5k</t>
  </si>
  <si>
    <t>מכונת ערפל + מאוורר</t>
  </si>
  <si>
    <t xml:space="preserve">מחשב תאורה GrandMA2 + NPU   או M6 Martin + Ether2dmx </t>
  </si>
  <si>
    <t>תאורת מבואות כניסת ויציאת קהל לאירוע</t>
  </si>
  <si>
    <t>תאורת דרכי גישה לבמה </t>
  </si>
  <si>
    <t>תאורת מעברי טריבונות ומתחתן</t>
  </si>
  <si>
    <t>תומסים לשטיפה לבנה לבמה</t>
  </si>
  <si>
    <t>פנסים צבעוניים לתאורת אווירה לבמה</t>
  </si>
  <si>
    <t>פנסים צבעוניים לפיזור על פני שטח קצוות קהל</t>
  </si>
  <si>
    <t>כבלים בהתאם לצורך</t>
  </si>
  <si>
    <t>תאורה לחדרי אמנים</t>
  </si>
  <si>
    <t>פנסים חכמים MAC 2000</t>
  </si>
  <si>
    <t>ציוד כבלים והארקות</t>
  </si>
  <si>
    <t>חיבור למערכת לדים ממחשב להקרנה ויזואלית</t>
  </si>
  <si>
    <t>חיבור אחד</t>
  </si>
  <si>
    <t>מטר</t>
  </si>
  <si>
    <t>פנס אחד</t>
  </si>
  <si>
    <t>חדר אחד</t>
  </si>
  <si>
    <t>נורה אחת</t>
  </si>
  <si>
    <t>דימר אחד</t>
  </si>
  <si>
    <t>מכונה אחת</t>
  </si>
  <si>
    <t>מחשב אחד</t>
  </si>
  <si>
    <t>למתחם כולו</t>
  </si>
  <si>
    <t>לכל המערכות</t>
  </si>
  <si>
    <t xml:space="preserve">הארקות </t>
  </si>
  <si>
    <t>מפרט הגברה:</t>
  </si>
  <si>
    <t>כז</t>
  </si>
  <si>
    <t>כו</t>
  </si>
  <si>
    <t>מיקסר דיגיטלי ל- 50 ערוצים מינימום</t>
  </si>
  <si>
    <t xml:space="preserve">קונדנסרים + סטנדים </t>
  </si>
  <si>
    <t xml:space="preserve">מיקרופונים אלחוטיים </t>
  </si>
  <si>
    <t>מיקרופונים sm58</t>
  </si>
  <si>
    <t xml:space="preserve">מוניטורים ללהקה + למקהלה+ ולבעלי תפקידים </t>
  </si>
  <si>
    <t>מוניטורים side feel– לכיסוי כל הבמה</t>
  </si>
  <si>
    <t>מיקרופון מנחה+ סטנד</t>
  </si>
  <si>
    <t>מיקרופון דש למנחה + אוזנייה מחוברת לסאונד</t>
  </si>
  <si>
    <t>מוניטור למנחה</t>
  </si>
  <si>
    <t xml:space="preserve">מיקרופון דש/ מדונה </t>
  </si>
  <si>
    <t xml:space="preserve">CD  מקצועי דורש דיסקים צבורים </t>
  </si>
  <si>
    <t>תיבת חיבור לעיתונות, מינימום 12 כניסות</t>
  </si>
  <si>
    <t xml:space="preserve">חיבור לטלוויזיה </t>
  </si>
  <si>
    <t xml:space="preserve">מערכת ראש 4 כניסות </t>
  </si>
  <si>
    <t xml:space="preserve">בוקסות למגברים כולל כיסוי </t>
  </si>
  <si>
    <t xml:space="preserve">מיקרופון נא באוזן למנחה </t>
  </si>
  <si>
    <t>מיקרופון  B.D D112</t>
  </si>
  <si>
    <t xml:space="preserve">מיקרופון D112 קודו </t>
  </si>
  <si>
    <t xml:space="preserve">PCC FRONT OF STAGE </t>
  </si>
  <si>
    <t xml:space="preserve">SM58   אלחוטי קודו </t>
  </si>
  <si>
    <t xml:space="preserve"> SM98 אלחוטי SET DRUMS </t>
  </si>
  <si>
    <t>משדר חגורה NECK MIC + רצועת נשיאה + דבק הדבקה למיקרופונים LEUKOPLAST</t>
  </si>
  <si>
    <t>מיקרופון פורץ משטרת ישראל</t>
  </si>
  <si>
    <t>הגברה עבור קהל של עד-2,000 איש בשטח פתוח + אפקטים + צוות הפעלה + איש סאונד + צוות שטח של 5 אנשים לפחות + כל ציוד עזר נדרש</t>
  </si>
  <si>
    <t>מערכת וצוות נלווה</t>
  </si>
  <si>
    <t>מיקסר אחד</t>
  </si>
  <si>
    <t>קונדנסר + סטנד</t>
  </si>
  <si>
    <t>מיקרופון אחד</t>
  </si>
  <si>
    <t>מוניטור אחד</t>
  </si>
  <si>
    <t>CD אחד</t>
  </si>
  <si>
    <t>תיבה אחת</t>
  </si>
  <si>
    <t>מערכת אחת</t>
  </si>
  <si>
    <t>משדר אחד</t>
  </si>
  <si>
    <t>עבור מערכות התאורה- הקמה, קבלת אישורים, בדיקות, טכנאים, ביטוח קהל ורכוש, הובלה, התקנה, תפעול, צוות, פירוק וכיו"ב.</t>
  </si>
  <si>
    <t>עבור מערכות ההגברה- הקמה, קבלת אישורים, בדיקות, טכנאים, ביטוח קהל ורכוש, הובלה, התקנה, תפעול, צוות, פירוק וכיו"ב.</t>
  </si>
  <si>
    <t>מערכת קשר פנימית</t>
  </si>
  <si>
    <t>4.3א</t>
  </si>
  <si>
    <t>4.3ב</t>
  </si>
  <si>
    <t>4.3ג</t>
  </si>
  <si>
    <t>עבור מערכות הקשר- הקמה ובדיקות</t>
  </si>
  <si>
    <t>מרכזיה 14 שלוחות</t>
  </si>
  <si>
    <t>מערכת 14 שלוחות למנהלי הבמה ובעלי תפקידים שונים</t>
  </si>
  <si>
    <t>קופסת התחברות ל – 24 יציאות (עמדת התחברות לכתבים ועיתונאים)</t>
  </si>
  <si>
    <t>מסכי לד</t>
  </si>
  <si>
    <t>4.4א</t>
  </si>
  <si>
    <t>4.4ב</t>
  </si>
  <si>
    <t>4.4ג</t>
  </si>
  <si>
    <t>4.4ד</t>
  </si>
  <si>
    <t>4.4ה</t>
  </si>
  <si>
    <t>4.4ו</t>
  </si>
  <si>
    <t>4.4ז</t>
  </si>
  <si>
    <t>4.4ח</t>
  </si>
  <si>
    <t>4.4ט</t>
  </si>
  <si>
    <t>4.4י</t>
  </si>
  <si>
    <t>מרובע לד, 4-5 פיצ'</t>
  </si>
  <si>
    <t>מרובע לד, 5-6 מיל'</t>
  </si>
  <si>
    <t>לד רצפה, 16 פיצ'</t>
  </si>
  <si>
    <t>מקרן  15,000 (15 אנסי לפחות)</t>
  </si>
  <si>
    <t>מסך 6X4.5 מטר</t>
  </si>
  <si>
    <t>מערכת וואצ' אאוט + מחשבים</t>
  </si>
  <si>
    <t>מסך טלפרומטר עם הפעלה</t>
  </si>
  <si>
    <t>מחיר למטר</t>
  </si>
  <si>
    <t>מכשיר היפו  (מחובר דרך מטריצות דיגיטליות)</t>
  </si>
  <si>
    <t>מכשיר אחד</t>
  </si>
  <si>
    <t>מסך אחד</t>
  </si>
  <si>
    <t>מערכת אחת + מחשב</t>
  </si>
  <si>
    <t xml:space="preserve">טכנאי לתכנותים במערכת וואצ' אאוט </t>
  </si>
  <si>
    <t>טכנאי תפעול זמין - ביום החזרה וביום הטקס</t>
  </si>
  <si>
    <t>עבור מערכת מסכי הלד - הרכבה, בדיקות, שימוש ופירוק.</t>
  </si>
  <si>
    <t>ניידת שידור - כולל ניידת צילום, צוות צילום ומסכים</t>
  </si>
  <si>
    <t>4.5.1</t>
  </si>
  <si>
    <t>4.5.2</t>
  </si>
  <si>
    <t>4.5.3</t>
  </si>
  <si>
    <t>4.5.4</t>
  </si>
  <si>
    <t>4.5.5</t>
  </si>
  <si>
    <t>4.5.6</t>
  </si>
  <si>
    <t>4.5.7</t>
  </si>
  <si>
    <t>4.5.8</t>
  </si>
  <si>
    <t>4.5.9</t>
  </si>
  <si>
    <t>4.5.10</t>
  </si>
  <si>
    <t>4.5.11</t>
  </si>
  <si>
    <t>4.5.12</t>
  </si>
  <si>
    <t>4.5.13</t>
  </si>
  <si>
    <t>4.5.14</t>
  </si>
  <si>
    <t>4.5.15</t>
  </si>
  <si>
    <t>4.5.16.1</t>
  </si>
  <si>
    <t>4.5.16.2</t>
  </si>
  <si>
    <t>4.5.16.3</t>
  </si>
  <si>
    <t>4.5.16.4</t>
  </si>
  <si>
    <t>4.5.16.5</t>
  </si>
  <si>
    <t>4.5.17</t>
  </si>
  <si>
    <t>ניידת דיגיטאלית - 6 מצלמות דיגיטאליות</t>
  </si>
  <si>
    <t>ניידת אחת</t>
  </si>
  <si>
    <t>מצלמה דיגיטאלית נוספת</t>
  </si>
  <si>
    <t>מצלמה אחת</t>
  </si>
  <si>
    <t>מכשירי הקלטה + מערכת הקלטת תמונה ושידור מדיסק קשיח EVS/LSM  שנותנת אופציה להילוכים חוזרים או איטיים במידת הצורך).</t>
  </si>
  <si>
    <t>מתקן רחף – CINE REMOTE SYSTEM.</t>
  </si>
  <si>
    <t>מתקן אחד</t>
  </si>
  <si>
    <t>מצלמת רחף עם זרוע 15 מ'  Super Techno.</t>
  </si>
  <si>
    <t xml:space="preserve">STEADY CAM אלחוטי   </t>
  </si>
  <si>
    <t xml:space="preserve">מיקרופונים להגברת קהל </t>
  </si>
  <si>
    <t>ע"פ הנדרש</t>
  </si>
  <si>
    <t>גנראטור לניידות שידור מגובה במערכת UPS.</t>
  </si>
  <si>
    <t>מערכת קלירקום בין הניידת לבמאי המופע ול- floor.</t>
  </si>
  <si>
    <t xml:space="preserve"> מערכת קלירקום לתאורן.</t>
  </si>
  <si>
    <t>מערכת קלירקום לבמאי המופע.</t>
  </si>
  <si>
    <t>חומרי גלם להקלטת השידורים (כנדרש).</t>
  </si>
  <si>
    <t>העלאת השידור לאוויר , או לחילופין  פיד ע"פ דרישה  בפועל ביום הטקס.</t>
  </si>
  <si>
    <t>מוניטורים עם מטריצה לניתוב מצלמות לעמדת תאורן.</t>
  </si>
  <si>
    <t xml:space="preserve"> מוניטורים (מתוכם אחד לעמדת במאי הטקס).</t>
  </si>
  <si>
    <t>גנראטור אחד</t>
  </si>
  <si>
    <t xml:space="preserve"> אריזה גרפית למסך מפוצל צד אחד LIVE וצד אחר VTR.</t>
  </si>
  <si>
    <t>אריזה מלאה</t>
  </si>
  <si>
    <t>פלח אחד</t>
  </si>
  <si>
    <t xml:space="preserve"> פלחים לדוברים ומשתתפים.</t>
  </si>
  <si>
    <t>רולר מעוצב.</t>
  </si>
  <si>
    <t>רולר אחד</t>
  </si>
  <si>
    <t>כל העיצוב הגרפי בתנועה / אנימציה.</t>
  </si>
  <si>
    <t>לאירוע כולו</t>
  </si>
  <si>
    <t>עמדת שידור + מוניטור</t>
  </si>
  <si>
    <t>עמדת שידור מלאה אחת</t>
  </si>
  <si>
    <t>במאי שידור</t>
  </si>
  <si>
    <t>מכשיר כותרות (מסוג אינסקרייבר או שווה ערך) + מפעיל</t>
  </si>
  <si>
    <t>מערכת אחת +מפעיל</t>
  </si>
  <si>
    <t>4.6א</t>
  </si>
  <si>
    <t>עלות כוללת</t>
  </si>
  <si>
    <t>הוצאות נוספות</t>
  </si>
  <si>
    <t>שירותים אמנותיים</t>
  </si>
  <si>
    <t>על המציעים למלא את המשבצות המסומנות בצהוב - מחירים עבור כל פריט/שירות וכמות נדרשת</t>
  </si>
  <si>
    <t>התקשרות עם מנחים (2 מנחים).</t>
  </si>
  <si>
    <t>מנחה אחד</t>
  </si>
  <si>
    <t>התקשרות עם אמנים .</t>
  </si>
  <si>
    <t>התקשרות עם ניצבים.</t>
  </si>
  <si>
    <t>התקשרות עם תזמורת.</t>
  </si>
  <si>
    <t>הסעות מנחים, אמנים, להקות וניצבים.</t>
  </si>
  <si>
    <t>תלבושות לאמנים.</t>
  </si>
  <si>
    <t>אפקטים אמנותיים.</t>
  </si>
  <si>
    <t>עזרים אמנותיים.</t>
  </si>
  <si>
    <t>ביטוח האמנים והמנחים.</t>
  </si>
  <si>
    <t>תשלום לאקו"ם עבור זכויות יוצרים.</t>
  </si>
  <si>
    <t>בהתאם לתכנית האומנותית</t>
  </si>
  <si>
    <t>מפיק טכני</t>
  </si>
  <si>
    <t>מטר לוח עץ</t>
  </si>
  <si>
    <t>יחידת חבלול</t>
  </si>
  <si>
    <t>כסא אחד+פילוס+ כרטיס הושבה ממוספר</t>
  </si>
  <si>
    <t xml:space="preserve">טריבונה לסגל א' (כ-300 כסאות) / פילוס הטריבונה הקיימת למצב של 300 מקומות ישיבה ע"ג כסאות </t>
  </si>
  <si>
    <t xml:space="preserve">תיבה אחת </t>
  </si>
  <si>
    <t>תיבת חיבורים לכלי נגינה - 25 חיבורים</t>
  </si>
  <si>
    <t>ניידת שידור - כ"א</t>
  </si>
  <si>
    <t xml:space="preserve">מפיק אחראי </t>
  </si>
  <si>
    <t>מפקח קול</t>
  </si>
  <si>
    <t>עוזרי קול</t>
  </si>
  <si>
    <t>צלמים</t>
  </si>
  <si>
    <t>עוזרי צלם</t>
  </si>
  <si>
    <t>מפעילי מצלמת רחף</t>
  </si>
  <si>
    <t>מפעילי בקרת תמונה</t>
  </si>
  <si>
    <t>מקליט</t>
  </si>
  <si>
    <t>נתב</t>
  </si>
  <si>
    <t>מפעיל גנרטור</t>
  </si>
  <si>
    <t>מפעיל מכשירי כותרות</t>
  </si>
  <si>
    <t xml:space="preserve">במאי שידור </t>
  </si>
  <si>
    <t>4.6 א</t>
  </si>
  <si>
    <t>4.6 ב</t>
  </si>
  <si>
    <t>4.6 ג</t>
  </si>
  <si>
    <t>4.6 ד</t>
  </si>
  <si>
    <t>4.6 ה</t>
  </si>
  <si>
    <t>4.6 ו</t>
  </si>
  <si>
    <t>4.6 ז</t>
  </si>
  <si>
    <t>4.6 ח</t>
  </si>
  <si>
    <t>4.6 ט</t>
  </si>
  <si>
    <t>4.6 י</t>
  </si>
  <si>
    <t>4.6 יא</t>
  </si>
  <si>
    <t>4.6 יב</t>
  </si>
  <si>
    <t>4.6 יג</t>
  </si>
  <si>
    <t>4.6 יד</t>
  </si>
  <si>
    <t>3.1.1</t>
  </si>
  <si>
    <t>מערכת עזר לשמיעה</t>
  </si>
  <si>
    <t>3.1.2</t>
  </si>
  <si>
    <t>מקלטים - לולאת השראה</t>
  </si>
  <si>
    <t>מקלט אחד</t>
  </si>
  <si>
    <t>מקלטים- אוזניות</t>
  </si>
  <si>
    <t>תכנית אמנותית</t>
  </si>
  <si>
    <t>2.4 ה</t>
  </si>
  <si>
    <t>2.4 ו</t>
  </si>
  <si>
    <t>2.5 ד</t>
  </si>
  <si>
    <t>מהנדס קונסטרוקציה</t>
  </si>
  <si>
    <t>מורשה נגישות שרות</t>
  </si>
  <si>
    <t>גנרטור 250 KVA  מושתק לא מסונכרן (3 גנרטורים- 1 - מתחילת ההקמות - 10 ימים,  2 נוספים יומיים טרם הטקס) , כולל דלק ופריסת כבלים, ארון חשמל עם חלוקה עד הבמה.</t>
  </si>
  <si>
    <t>התקשרות עם להקות/מקהלות.</t>
  </si>
  <si>
    <t>YY18</t>
  </si>
  <si>
    <t>מכרז 4/2018 לארגון, בימוי והפקת העצרת הממלכתית לציון יום איחוד ירושלים לשנת 2018 - נספח ב'10 - הצעת המחיר</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</si>
</sst>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quot;₪&quot;\ * #,##0.00_ ;_ &quot;₪&quot;\ * \-#,##0.00_ ;_ &quot;₪&quot;\ * &quot;-&quot;??_ ;_ @_ "/>
    <numFmt numFmtId="164" formatCode="&quot;₪&quot;\ #,##0.00"/>
  </numFmts>
  <fonts count="11">
    <font>
      <sz val="11"/>
      <color theme="1"/>
      <name val="Arial"/>
      <family val="2"/>
      <charset val="177"/>
      <scheme val="minor"/>
    </font>
    <font>
      <sz val="11"/>
      <color theme="1"/>
      <name val="Arial"/>
      <family val="2"/>
      <charset val="177"/>
      <scheme val="minor"/>
    </font>
    <font>
      <sz val="11"/>
      <color theme="1"/>
      <name val="David"/>
      <family val="2"/>
    </font>
    <font>
      <b/>
      <sz val="11"/>
      <color theme="1"/>
      <name val="David"/>
      <family val="2"/>
    </font>
    <font>
      <b/>
      <sz val="11"/>
      <color rgb="FF000000"/>
      <name val="David"/>
      <family val="2"/>
    </font>
    <font>
      <sz val="11"/>
      <name val="David"/>
      <family val="2"/>
    </font>
    <font>
      <b/>
      <sz val="11"/>
      <name val="David"/>
      <family val="2"/>
    </font>
    <font>
      <sz val="8"/>
      <color rgb="FFFF0000"/>
      <name val="David"/>
      <family val="2"/>
    </font>
    <font>
      <b/>
      <sz val="16"/>
      <color theme="1"/>
      <name val="David"/>
      <family val="2"/>
    </font>
    <font>
      <b/>
      <sz val="20"/>
      <color theme="1"/>
      <name val="David"/>
      <family val="2"/>
    </font>
    <font>
      <b/>
      <sz val="18"/>
      <color theme="1"/>
      <name val="David"/>
      <family val="2"/>
    </font>
  </fonts>
  <fills count="10">
    <fill>
      <patternFill patternType="none"/>
    </fill>
    <fill>
      <patternFill patternType="gray125"/>
    </fill>
    <fill>
      <patternFill patternType="solid">
        <fgColor rgb="FFBDD7EE"/>
        <bgColor rgb="FF000000"/>
      </patternFill>
    </fill>
    <fill>
      <patternFill patternType="solid">
        <fgColor rgb="FFFCE4D6"/>
        <bgColor rgb="FF000000"/>
      </patternFill>
    </fill>
    <fill>
      <patternFill patternType="solid">
        <fgColor theme="5" tint="0.59999389629810485"/>
        <bgColor rgb="FF000000"/>
      </patternFill>
    </fill>
    <fill>
      <patternFill patternType="solid">
        <fgColor theme="5" tint="0.59999389629810485"/>
        <bgColor indexed="64"/>
      </patternFill>
    </fill>
    <fill>
      <patternFill patternType="solid">
        <fgColor rgb="FFFFFF00"/>
        <bgColor indexed="64"/>
      </patternFill>
    </fill>
    <fill>
      <patternFill patternType="solid">
        <fgColor theme="5" tint="0.79998168889431442"/>
        <bgColor rgb="FF000000"/>
      </patternFill>
    </fill>
    <fill>
      <patternFill patternType="solid">
        <fgColor rgb="FFFFFF00"/>
        <bgColor rgb="FF000000"/>
      </patternFill>
    </fill>
    <fill>
      <patternFill patternType="solid">
        <fgColor theme="4" tint="0.39997558519241921"/>
        <bgColor indexed="64"/>
      </patternFill>
    </fill>
  </fills>
  <borders count="39">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thin">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s>
  <cellStyleXfs count="2">
    <xf numFmtId="0" fontId="0" fillId="0" borderId="0"/>
    <xf numFmtId="44" fontId="1" fillId="0" borderId="0" applyFont="0" applyFill="0" applyBorder="0" applyAlignment="0" applyProtection="0"/>
  </cellStyleXfs>
  <cellXfs count="114">
    <xf numFmtId="0" fontId="0" fillId="0" borderId="0" xfId="0"/>
    <xf numFmtId="0" fontId="2" fillId="0" borderId="0" xfId="0" applyFont="1"/>
    <xf numFmtId="0" fontId="3" fillId="0" borderId="0" xfId="0" applyFont="1" applyBorder="1" applyAlignment="1"/>
    <xf numFmtId="49" fontId="4" fillId="4" borderId="3" xfId="0" applyNumberFormat="1" applyFont="1" applyFill="1" applyBorder="1" applyAlignment="1">
      <alignment horizontal="center" vertical="center" wrapText="1" readingOrder="2"/>
    </xf>
    <xf numFmtId="0" fontId="5" fillId="3" borderId="3" xfId="0" applyFont="1" applyFill="1" applyBorder="1" applyAlignment="1">
      <alignment horizontal="center" vertical="center" wrapText="1" readingOrder="2"/>
    </xf>
    <xf numFmtId="0" fontId="5" fillId="5" borderId="3" xfId="0" applyFont="1" applyFill="1" applyBorder="1" applyAlignment="1">
      <alignment horizontal="center" vertical="center"/>
    </xf>
    <xf numFmtId="44" fontId="2" fillId="0" borderId="3" xfId="1" applyFont="1" applyBorder="1" applyAlignment="1">
      <alignment vertical="center"/>
    </xf>
    <xf numFmtId="0" fontId="5" fillId="5" borderId="4" xfId="0" applyFont="1" applyFill="1" applyBorder="1" applyAlignment="1">
      <alignment horizontal="center" vertical="center" wrapText="1"/>
    </xf>
    <xf numFmtId="44" fontId="2" fillId="0" borderId="5" xfId="1" applyFont="1" applyBorder="1" applyAlignment="1">
      <alignment vertical="center"/>
    </xf>
    <xf numFmtId="0" fontId="5" fillId="5" borderId="3" xfId="0" applyFont="1" applyFill="1" applyBorder="1" applyAlignment="1">
      <alignment horizontal="center" vertical="center" wrapText="1"/>
    </xf>
    <xf numFmtId="44" fontId="2" fillId="0" borderId="6" xfId="1" applyFont="1" applyBorder="1" applyAlignment="1">
      <alignment vertical="center"/>
    </xf>
    <xf numFmtId="0" fontId="2" fillId="0" borderId="0" xfId="0" applyFont="1" applyAlignment="1">
      <alignment vertical="center"/>
    </xf>
    <xf numFmtId="0" fontId="7" fillId="0" borderId="3" xfId="0" applyFont="1" applyBorder="1" applyAlignment="1">
      <alignment vertical="top" wrapText="1"/>
    </xf>
    <xf numFmtId="0" fontId="4" fillId="3" borderId="3" xfId="0" applyFont="1" applyFill="1" applyBorder="1" applyAlignment="1">
      <alignment vertical="center" wrapText="1" readingOrder="2"/>
    </xf>
    <xf numFmtId="0" fontId="2" fillId="0" borderId="0" xfId="0" applyFont="1" applyAlignment="1">
      <alignment horizontal="center"/>
    </xf>
    <xf numFmtId="0" fontId="4" fillId="3" borderId="3" xfId="0" applyFont="1" applyFill="1" applyBorder="1" applyAlignment="1">
      <alignment horizontal="center" vertical="center" wrapText="1" readingOrder="2"/>
    </xf>
    <xf numFmtId="0" fontId="4" fillId="4" borderId="3" xfId="0" applyNumberFormat="1" applyFont="1" applyFill="1" applyBorder="1" applyAlignment="1">
      <alignment horizontal="center" vertical="center" wrapText="1" readingOrder="2"/>
    </xf>
    <xf numFmtId="0" fontId="8" fillId="0" borderId="0" xfId="0" applyFont="1" applyBorder="1" applyAlignment="1">
      <alignment horizontal="center" readingOrder="2"/>
    </xf>
    <xf numFmtId="14" fontId="2" fillId="0" borderId="0" xfId="0" applyNumberFormat="1" applyFont="1"/>
    <xf numFmtId="49" fontId="4" fillId="4" borderId="7" xfId="0" applyNumberFormat="1" applyFont="1" applyFill="1" applyBorder="1" applyAlignment="1">
      <alignment horizontal="center" vertical="center" wrapText="1" readingOrder="2"/>
    </xf>
    <xf numFmtId="0" fontId="5" fillId="3" borderId="3" xfId="0" applyFont="1" applyFill="1" applyBorder="1" applyAlignment="1">
      <alignment horizontal="center" vertical="top" wrapText="1" readingOrder="2"/>
    </xf>
    <xf numFmtId="0" fontId="5" fillId="3" borderId="7" xfId="0" applyFont="1" applyFill="1" applyBorder="1" applyAlignment="1">
      <alignment horizontal="center" vertical="center" wrapText="1" readingOrder="2"/>
    </xf>
    <xf numFmtId="44" fontId="2" fillId="0" borderId="11" xfId="1" applyFont="1" applyBorder="1" applyAlignment="1">
      <alignment vertical="center"/>
    </xf>
    <xf numFmtId="49" fontId="4" fillId="4" borderId="12" xfId="0" applyNumberFormat="1" applyFont="1" applyFill="1" applyBorder="1" applyAlignment="1">
      <alignment horizontal="center" vertical="center" wrapText="1" readingOrder="2"/>
    </xf>
    <xf numFmtId="0" fontId="5" fillId="3" borderId="12" xfId="0" applyFont="1" applyFill="1" applyBorder="1" applyAlignment="1">
      <alignment horizontal="center" vertical="center" wrapText="1" readingOrder="2"/>
    </xf>
    <xf numFmtId="0" fontId="5" fillId="5" borderId="12" xfId="0" applyFont="1" applyFill="1" applyBorder="1" applyAlignment="1">
      <alignment horizontal="center" vertical="center" wrapText="1"/>
    </xf>
    <xf numFmtId="44" fontId="2" fillId="0" borderId="13" xfId="1" applyFont="1" applyBorder="1" applyAlignment="1">
      <alignment vertical="center"/>
    </xf>
    <xf numFmtId="44" fontId="2" fillId="0" borderId="14" xfId="1" applyFont="1" applyBorder="1" applyAlignment="1">
      <alignment vertical="center"/>
    </xf>
    <xf numFmtId="44" fontId="2" fillId="0" borderId="16" xfId="1" applyFont="1" applyBorder="1" applyAlignment="1">
      <alignment vertical="center"/>
    </xf>
    <xf numFmtId="49" fontId="4" fillId="4" borderId="20" xfId="0" applyNumberFormat="1" applyFont="1" applyFill="1" applyBorder="1" applyAlignment="1">
      <alignment horizontal="center" vertical="center" wrapText="1" readingOrder="2"/>
    </xf>
    <xf numFmtId="0" fontId="5" fillId="3" borderId="20" xfId="0" applyFont="1" applyFill="1" applyBorder="1" applyAlignment="1">
      <alignment horizontal="center" vertical="center" wrapText="1" readingOrder="2"/>
    </xf>
    <xf numFmtId="0" fontId="5" fillId="5" borderId="20" xfId="0" applyFont="1" applyFill="1" applyBorder="1" applyAlignment="1">
      <alignment horizontal="center" vertical="center"/>
    </xf>
    <xf numFmtId="44" fontId="2" fillId="0" borderId="21" xfId="1" applyFont="1" applyBorder="1" applyAlignment="1">
      <alignment vertical="center"/>
    </xf>
    <xf numFmtId="44" fontId="2" fillId="0" borderId="22" xfId="1" applyFont="1" applyBorder="1" applyAlignment="1">
      <alignment vertical="center"/>
    </xf>
    <xf numFmtId="0" fontId="4" fillId="3" borderId="12" xfId="0" applyFont="1" applyFill="1" applyBorder="1" applyAlignment="1">
      <alignment horizontal="center" vertical="center" wrapText="1" readingOrder="2"/>
    </xf>
    <xf numFmtId="0" fontId="4" fillId="4" borderId="12" xfId="0" applyNumberFormat="1" applyFont="1" applyFill="1" applyBorder="1" applyAlignment="1">
      <alignment horizontal="center" vertical="center" wrapText="1" readingOrder="2"/>
    </xf>
    <xf numFmtId="0" fontId="5" fillId="5" borderId="12" xfId="0" applyFont="1" applyFill="1" applyBorder="1" applyAlignment="1">
      <alignment horizontal="center" vertical="center"/>
    </xf>
    <xf numFmtId="44" fontId="2" fillId="0" borderId="12" xfId="1" applyFont="1" applyBorder="1" applyAlignment="1">
      <alignment vertical="center"/>
    </xf>
    <xf numFmtId="0" fontId="4" fillId="3" borderId="20" xfId="0" applyFont="1" applyFill="1" applyBorder="1" applyAlignment="1">
      <alignment vertical="center" wrapText="1" readingOrder="2"/>
    </xf>
    <xf numFmtId="0" fontId="5" fillId="5" borderId="7" xfId="0" applyFont="1" applyFill="1" applyBorder="1" applyAlignment="1">
      <alignment horizontal="center" vertical="center"/>
    </xf>
    <xf numFmtId="44" fontId="2" fillId="0" borderId="25" xfId="1" applyFont="1" applyBorder="1" applyAlignment="1">
      <alignment vertical="center"/>
    </xf>
    <xf numFmtId="0" fontId="4" fillId="2" borderId="26" xfId="0" applyFont="1" applyFill="1" applyBorder="1" applyAlignment="1">
      <alignment horizontal="center" vertical="center"/>
    </xf>
    <xf numFmtId="0" fontId="4" fillId="2" borderId="27" xfId="0" applyFont="1" applyFill="1" applyBorder="1" applyAlignment="1">
      <alignment horizontal="center" vertical="center" wrapText="1"/>
    </xf>
    <xf numFmtId="0" fontId="4" fillId="2" borderId="27" xfId="0" applyFont="1" applyFill="1" applyBorder="1" applyAlignment="1">
      <alignment horizontal="center" vertical="center"/>
    </xf>
    <xf numFmtId="0" fontId="4" fillId="2" borderId="29" xfId="0" applyFont="1" applyFill="1" applyBorder="1" applyAlignment="1">
      <alignment horizontal="center" vertical="center" wrapText="1"/>
    </xf>
    <xf numFmtId="0" fontId="4" fillId="2" borderId="28" xfId="0" applyFont="1" applyFill="1" applyBorder="1" applyAlignment="1">
      <alignment horizontal="center" vertical="center" wrapText="1"/>
    </xf>
    <xf numFmtId="0" fontId="4" fillId="3" borderId="12" xfId="0" applyFont="1" applyFill="1" applyBorder="1" applyAlignment="1">
      <alignment vertical="center" wrapText="1" readingOrder="2"/>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36" xfId="0" applyFont="1" applyFill="1" applyBorder="1" applyAlignment="1">
      <alignment horizontal="center" vertical="center" wrapText="1"/>
    </xf>
    <xf numFmtId="0" fontId="4" fillId="2" borderId="37" xfId="0" applyFont="1" applyFill="1" applyBorder="1" applyAlignment="1">
      <alignment horizontal="center" vertical="center" wrapText="1"/>
    </xf>
    <xf numFmtId="44" fontId="2" fillId="0" borderId="20" xfId="1" applyFont="1" applyBorder="1" applyAlignment="1">
      <alignment vertical="center"/>
    </xf>
    <xf numFmtId="2" fontId="4" fillId="4" borderId="3" xfId="0" applyNumberFormat="1" applyFont="1" applyFill="1" applyBorder="1" applyAlignment="1">
      <alignment horizontal="center" vertical="center" wrapText="1" readingOrder="2"/>
    </xf>
    <xf numFmtId="0" fontId="4" fillId="4" borderId="20" xfId="0" applyNumberFormat="1" applyFont="1" applyFill="1" applyBorder="1" applyAlignment="1">
      <alignment horizontal="center" vertical="center" wrapText="1" readingOrder="2"/>
    </xf>
    <xf numFmtId="0" fontId="2" fillId="0" borderId="38" xfId="0" applyFont="1" applyBorder="1"/>
    <xf numFmtId="0" fontId="2" fillId="0" borderId="31" xfId="0" applyFont="1" applyBorder="1" applyAlignment="1">
      <alignment horizontal="center"/>
    </xf>
    <xf numFmtId="0" fontId="4" fillId="3" borderId="15" xfId="0" applyFont="1" applyFill="1" applyBorder="1" applyAlignment="1">
      <alignment horizontal="center" vertical="center" wrapText="1" readingOrder="2"/>
    </xf>
    <xf numFmtId="0" fontId="4" fillId="3" borderId="8" xfId="0" applyFont="1" applyFill="1" applyBorder="1" applyAlignment="1">
      <alignment horizontal="center" vertical="center" wrapText="1" readingOrder="2"/>
    </xf>
    <xf numFmtId="49" fontId="4" fillId="4" borderId="7" xfId="0" applyNumberFormat="1" applyFont="1" applyFill="1" applyBorder="1" applyAlignment="1">
      <alignment horizontal="center" vertical="center" wrapText="1" readingOrder="2"/>
    </xf>
    <xf numFmtId="49" fontId="4" fillId="4" borderId="8" xfId="0" applyNumberFormat="1" applyFont="1" applyFill="1" applyBorder="1" applyAlignment="1">
      <alignment horizontal="center" vertical="center" wrapText="1" readingOrder="2"/>
    </xf>
    <xf numFmtId="0" fontId="5" fillId="3" borderId="8" xfId="0" applyFont="1" applyFill="1" applyBorder="1" applyAlignment="1">
      <alignment horizontal="center" vertical="center" wrapText="1" readingOrder="2"/>
    </xf>
    <xf numFmtId="0" fontId="4" fillId="3" borderId="7" xfId="0" applyFont="1" applyFill="1" applyBorder="1" applyAlignment="1">
      <alignment horizontal="center" vertical="center" wrapText="1" readingOrder="2"/>
    </xf>
    <xf numFmtId="49" fontId="4" fillId="4" borderId="4" xfId="0" applyNumberFormat="1" applyFont="1" applyFill="1" applyBorder="1" applyAlignment="1">
      <alignment horizontal="center" vertical="center" wrapText="1" readingOrder="2"/>
    </xf>
    <xf numFmtId="164" fontId="5" fillId="8" borderId="12" xfId="1" applyNumberFormat="1" applyFont="1" applyFill="1" applyBorder="1" applyAlignment="1" applyProtection="1">
      <alignment horizontal="center" vertical="center" wrapText="1"/>
      <protection locked="0"/>
    </xf>
    <xf numFmtId="164" fontId="5" fillId="8" borderId="3" xfId="1" applyNumberFormat="1" applyFont="1" applyFill="1" applyBorder="1" applyAlignment="1" applyProtection="1">
      <alignment horizontal="center" vertical="center" wrapText="1"/>
      <protection locked="0"/>
    </xf>
    <xf numFmtId="164" fontId="5" fillId="8" borderId="20" xfId="1" applyNumberFormat="1" applyFont="1" applyFill="1" applyBorder="1" applyAlignment="1" applyProtection="1">
      <alignment horizontal="center" vertical="center" wrapText="1"/>
      <protection locked="0"/>
    </xf>
    <xf numFmtId="164" fontId="5" fillId="8" borderId="7" xfId="1" applyNumberFormat="1" applyFont="1" applyFill="1" applyBorder="1" applyAlignment="1" applyProtection="1">
      <alignment horizontal="center" vertical="center" wrapText="1"/>
      <protection locked="0"/>
    </xf>
    <xf numFmtId="0" fontId="5" fillId="8" borderId="12" xfId="0" applyFont="1" applyFill="1" applyBorder="1" applyAlignment="1" applyProtection="1">
      <alignment horizontal="center" vertical="center" wrapText="1" readingOrder="2"/>
      <protection locked="0"/>
    </xf>
    <xf numFmtId="0" fontId="5" fillId="8" borderId="3" xfId="0" applyFont="1" applyFill="1" applyBorder="1" applyAlignment="1" applyProtection="1">
      <alignment horizontal="center" vertical="center" wrapText="1" readingOrder="2"/>
      <protection locked="0"/>
    </xf>
    <xf numFmtId="0" fontId="5" fillId="8" borderId="20" xfId="0" applyFont="1" applyFill="1" applyBorder="1" applyAlignment="1" applyProtection="1">
      <alignment horizontal="center" vertical="center" wrapText="1" readingOrder="2"/>
      <protection locked="0"/>
    </xf>
    <xf numFmtId="0" fontId="5" fillId="6" borderId="3" xfId="0" applyFont="1" applyFill="1" applyBorder="1" applyAlignment="1" applyProtection="1">
      <alignment horizontal="center" vertical="center"/>
      <protection locked="0"/>
    </xf>
    <xf numFmtId="0" fontId="5" fillId="6" borderId="20" xfId="0" applyFont="1" applyFill="1" applyBorder="1" applyAlignment="1" applyProtection="1">
      <alignment horizontal="center" vertical="center"/>
      <protection locked="0"/>
    </xf>
    <xf numFmtId="44" fontId="8" fillId="9" borderId="19" xfId="0" applyNumberFormat="1" applyFont="1" applyFill="1" applyBorder="1"/>
    <xf numFmtId="44" fontId="8" fillId="9" borderId="30" xfId="1" applyFont="1" applyFill="1" applyBorder="1"/>
    <xf numFmtId="0" fontId="5" fillId="5" borderId="6" xfId="0" applyFont="1" applyFill="1" applyBorder="1" applyAlignment="1">
      <alignment vertical="center"/>
    </xf>
    <xf numFmtId="0" fontId="5" fillId="5" borderId="9" xfId="0" applyFont="1" applyFill="1" applyBorder="1" applyAlignment="1">
      <alignment vertical="center"/>
    </xf>
    <xf numFmtId="0" fontId="5" fillId="5" borderId="17" xfId="0" applyFont="1" applyFill="1" applyBorder="1" applyAlignment="1">
      <alignment vertical="center"/>
    </xf>
    <xf numFmtId="44" fontId="8" fillId="9" borderId="8" xfId="0" applyNumberFormat="1" applyFont="1" applyFill="1" applyBorder="1"/>
    <xf numFmtId="44" fontId="8" fillId="9" borderId="32" xfId="1" applyFont="1" applyFill="1" applyBorder="1"/>
    <xf numFmtId="0" fontId="9" fillId="9" borderId="18" xfId="0" applyFont="1" applyFill="1" applyBorder="1" applyAlignment="1">
      <alignment horizontal="center" vertical="center"/>
    </xf>
    <xf numFmtId="0" fontId="9" fillId="9" borderId="19" xfId="0" applyFont="1" applyFill="1" applyBorder="1" applyAlignment="1">
      <alignment horizontal="center" vertical="center"/>
    </xf>
    <xf numFmtId="0" fontId="10" fillId="0" borderId="33" xfId="0" applyFont="1" applyBorder="1" applyAlignment="1">
      <alignment horizontal="center" vertical="center"/>
    </xf>
    <xf numFmtId="0" fontId="10" fillId="0" borderId="34" xfId="0" applyFont="1" applyBorder="1" applyAlignment="1">
      <alignment horizontal="center" vertical="center"/>
    </xf>
    <xf numFmtId="0" fontId="10" fillId="0" borderId="35" xfId="0" applyFont="1" applyBorder="1" applyAlignment="1">
      <alignment horizontal="center" vertical="center"/>
    </xf>
    <xf numFmtId="0" fontId="8" fillId="0" borderId="33" xfId="0" applyFont="1" applyBorder="1" applyAlignment="1">
      <alignment horizontal="right" vertical="center"/>
    </xf>
    <xf numFmtId="0" fontId="8" fillId="0" borderId="34" xfId="0" applyFont="1" applyBorder="1" applyAlignment="1">
      <alignment horizontal="right" vertical="center"/>
    </xf>
    <xf numFmtId="0" fontId="8" fillId="0" borderId="35" xfId="0" applyFont="1" applyBorder="1" applyAlignment="1">
      <alignment horizontal="right" vertical="center"/>
    </xf>
    <xf numFmtId="0" fontId="4" fillId="3" borderId="1" xfId="0" applyFont="1" applyFill="1" applyBorder="1" applyAlignment="1">
      <alignment horizontal="center" vertical="center" wrapText="1" readingOrder="2"/>
    </xf>
    <xf numFmtId="0" fontId="4" fillId="3" borderId="15" xfId="0" applyFont="1" applyFill="1" applyBorder="1" applyAlignment="1">
      <alignment horizontal="center" vertical="center" wrapText="1" readingOrder="2"/>
    </xf>
    <xf numFmtId="0" fontId="4" fillId="3" borderId="18" xfId="0" applyFont="1" applyFill="1" applyBorder="1" applyAlignment="1">
      <alignment horizontal="center" vertical="center" wrapText="1" readingOrder="2"/>
    </xf>
    <xf numFmtId="0" fontId="4" fillId="3" borderId="7" xfId="0" applyFont="1" applyFill="1" applyBorder="1" applyAlignment="1">
      <alignment horizontal="center" vertical="center" wrapText="1" readingOrder="2"/>
    </xf>
    <xf numFmtId="0" fontId="4" fillId="3" borderId="4" xfId="0" applyFont="1" applyFill="1" applyBorder="1" applyAlignment="1">
      <alignment horizontal="center" vertical="center" wrapText="1" readingOrder="2"/>
    </xf>
    <xf numFmtId="0" fontId="4" fillId="3" borderId="8" xfId="0" applyFont="1" applyFill="1" applyBorder="1" applyAlignment="1">
      <alignment horizontal="center" vertical="center" wrapText="1" readingOrder="2"/>
    </xf>
    <xf numFmtId="0" fontId="4" fillId="3" borderId="19" xfId="0" applyFont="1" applyFill="1" applyBorder="1" applyAlignment="1">
      <alignment horizontal="center" vertical="center" wrapText="1" readingOrder="2"/>
    </xf>
    <xf numFmtId="0" fontId="4" fillId="3" borderId="13" xfId="0" applyFont="1" applyFill="1" applyBorder="1" applyAlignment="1">
      <alignment horizontal="center" vertical="center" wrapText="1" readingOrder="2"/>
    </xf>
    <xf numFmtId="0" fontId="4" fillId="3" borderId="23" xfId="0" applyFont="1" applyFill="1" applyBorder="1" applyAlignment="1">
      <alignment horizontal="center" vertical="center" wrapText="1" readingOrder="2"/>
    </xf>
    <xf numFmtId="0" fontId="4" fillId="3" borderId="24" xfId="0" applyFont="1" applyFill="1" applyBorder="1" applyAlignment="1">
      <alignment horizontal="center" vertical="center" wrapText="1" readingOrder="2"/>
    </xf>
    <xf numFmtId="0" fontId="4" fillId="3" borderId="6" xfId="0" applyFont="1" applyFill="1" applyBorder="1" applyAlignment="1">
      <alignment horizontal="center" vertical="center" wrapText="1" readingOrder="2"/>
    </xf>
    <xf numFmtId="0" fontId="4" fillId="3" borderId="9" xfId="0" applyFont="1" applyFill="1" applyBorder="1" applyAlignment="1">
      <alignment horizontal="center" vertical="center" wrapText="1" readingOrder="2"/>
    </xf>
    <xf numFmtId="0" fontId="4" fillId="3" borderId="10" xfId="0" applyFont="1" applyFill="1" applyBorder="1" applyAlignment="1">
      <alignment horizontal="center" vertical="center" wrapText="1" readingOrder="2"/>
    </xf>
    <xf numFmtId="0" fontId="8" fillId="0" borderId="0" xfId="0" applyFont="1" applyBorder="1" applyAlignment="1">
      <alignment horizontal="center" readingOrder="2"/>
    </xf>
    <xf numFmtId="0" fontId="6" fillId="3" borderId="7" xfId="0" applyFont="1" applyFill="1" applyBorder="1" applyAlignment="1">
      <alignment horizontal="center" vertical="center" wrapText="1" readingOrder="2"/>
    </xf>
    <xf numFmtId="0" fontId="6" fillId="3" borderId="8" xfId="0" applyFont="1" applyFill="1" applyBorder="1" applyAlignment="1">
      <alignment horizontal="center" vertical="center" wrapText="1" readingOrder="2"/>
    </xf>
    <xf numFmtId="0" fontId="6" fillId="3" borderId="4" xfId="0" applyFont="1" applyFill="1" applyBorder="1" applyAlignment="1">
      <alignment horizontal="center" vertical="center" wrapText="1" readingOrder="2"/>
    </xf>
    <xf numFmtId="0" fontId="6" fillId="3" borderId="19" xfId="0" applyFont="1" applyFill="1" applyBorder="1" applyAlignment="1">
      <alignment horizontal="center" vertical="center" wrapText="1" readingOrder="2"/>
    </xf>
    <xf numFmtId="0" fontId="9" fillId="9" borderId="15" xfId="0" applyFont="1" applyFill="1" applyBorder="1" applyAlignment="1">
      <alignment horizontal="center" vertical="center"/>
    </xf>
    <xf numFmtId="0" fontId="9" fillId="9" borderId="8" xfId="0" applyFont="1" applyFill="1" applyBorder="1" applyAlignment="1">
      <alignment horizontal="center" vertical="center"/>
    </xf>
    <xf numFmtId="49" fontId="4" fillId="4" borderId="7" xfId="0" applyNumberFormat="1" applyFont="1" applyFill="1" applyBorder="1" applyAlignment="1">
      <alignment horizontal="center" vertical="center" wrapText="1" readingOrder="2"/>
    </xf>
    <xf numFmtId="49" fontId="4" fillId="4" borderId="4" xfId="0" applyNumberFormat="1" applyFont="1" applyFill="1" applyBorder="1" applyAlignment="1">
      <alignment horizontal="center" vertical="center" wrapText="1" readingOrder="2"/>
    </xf>
    <xf numFmtId="0" fontId="4" fillId="3" borderId="2" xfId="0" applyFont="1" applyFill="1" applyBorder="1" applyAlignment="1">
      <alignment horizontal="center" vertical="center" wrapText="1" readingOrder="2"/>
    </xf>
    <xf numFmtId="0" fontId="4" fillId="7" borderId="7" xfId="0" applyFont="1" applyFill="1" applyBorder="1" applyAlignment="1">
      <alignment horizontal="center" vertical="center" wrapText="1" readingOrder="2"/>
    </xf>
    <xf numFmtId="0" fontId="4" fillId="7" borderId="8" xfId="0" applyFont="1" applyFill="1" applyBorder="1" applyAlignment="1">
      <alignment horizontal="center" vertical="center" wrapText="1" readingOrder="2"/>
    </xf>
    <xf numFmtId="0" fontId="4" fillId="7" borderId="4" xfId="0" applyFont="1" applyFill="1" applyBorder="1" applyAlignment="1">
      <alignment horizontal="center" vertical="center" wrapText="1" readingOrder="2"/>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00"/>
  <sheetViews>
    <sheetView rightToLeft="1" tabSelected="1" topLeftCell="B115" zoomScale="110" zoomScaleNormal="110" workbookViewId="0">
      <selection activeCell="F5" sqref="F5"/>
    </sheetView>
  </sheetViews>
  <sheetFormatPr defaultRowHeight="15"/>
  <cols>
    <col min="1" max="1" width="10.375" style="1" customWidth="1"/>
    <col min="2" max="2" width="16" style="1" customWidth="1"/>
    <col min="3" max="3" width="10" style="14" customWidth="1"/>
    <col min="4" max="4" width="28.625" style="1" customWidth="1"/>
    <col min="5" max="5" width="19.25" style="1" customWidth="1"/>
    <col min="6" max="6" width="15.875" style="1" customWidth="1"/>
    <col min="7" max="7" width="13.75" style="1" customWidth="1"/>
    <col min="8" max="9" width="15.875" style="1" customWidth="1"/>
    <col min="10" max="16384" width="9" style="1"/>
  </cols>
  <sheetData>
    <row r="1" spans="1:16" ht="20.25">
      <c r="B1" s="101" t="s">
        <v>773</v>
      </c>
      <c r="C1" s="101"/>
      <c r="D1" s="101"/>
      <c r="E1" s="101"/>
      <c r="F1" s="101"/>
      <c r="G1" s="101"/>
      <c r="H1" s="101"/>
      <c r="I1" s="101"/>
      <c r="P1" s="1">
        <v>1.17</v>
      </c>
    </row>
    <row r="2" spans="1:16" ht="20.25">
      <c r="B2" s="17"/>
      <c r="C2" s="17"/>
      <c r="D2" s="17"/>
      <c r="E2" s="17"/>
      <c r="F2" s="17"/>
      <c r="G2" s="17"/>
      <c r="H2" s="17"/>
      <c r="I2" s="17"/>
    </row>
    <row r="3" spans="1:16" ht="15.75" thickBot="1">
      <c r="A3" s="1" t="s">
        <v>33</v>
      </c>
      <c r="B3" s="2"/>
      <c r="C3" s="2"/>
      <c r="D3" s="2"/>
      <c r="E3" s="2"/>
      <c r="F3" s="2"/>
      <c r="G3" s="2"/>
      <c r="H3" s="2"/>
      <c r="I3" s="2"/>
    </row>
    <row r="4" spans="1:16" ht="45.75" thickBot="1">
      <c r="A4" s="41" t="s">
        <v>8</v>
      </c>
      <c r="B4" s="41" t="s">
        <v>0</v>
      </c>
      <c r="C4" s="42" t="s">
        <v>7</v>
      </c>
      <c r="D4" s="43" t="s">
        <v>1</v>
      </c>
      <c r="E4" s="43" t="s">
        <v>2</v>
      </c>
      <c r="F4" s="42" t="s">
        <v>3</v>
      </c>
      <c r="G4" s="42" t="s">
        <v>4</v>
      </c>
      <c r="H4" s="44" t="s">
        <v>5</v>
      </c>
      <c r="I4" s="45" t="s">
        <v>6</v>
      </c>
    </row>
    <row r="5" spans="1:16" ht="32.25" customHeight="1">
      <c r="A5" s="88" t="s">
        <v>9</v>
      </c>
      <c r="B5" s="34" t="s">
        <v>13</v>
      </c>
      <c r="C5" s="35">
        <v>2.1</v>
      </c>
      <c r="D5" s="24" t="s">
        <v>10</v>
      </c>
      <c r="E5" s="24" t="s">
        <v>36</v>
      </c>
      <c r="F5" s="64"/>
      <c r="G5" s="36">
        <v>1</v>
      </c>
      <c r="H5" s="37">
        <f t="shared" ref="H5:H69" si="0">F5*G5</f>
        <v>0</v>
      </c>
      <c r="I5" s="27">
        <f>H5*$P$1</f>
        <v>0</v>
      </c>
    </row>
    <row r="6" spans="1:16" ht="27" customHeight="1">
      <c r="A6" s="89"/>
      <c r="B6" s="15" t="s">
        <v>14</v>
      </c>
      <c r="C6" s="3" t="s">
        <v>11</v>
      </c>
      <c r="D6" s="4" t="s">
        <v>12</v>
      </c>
      <c r="E6" s="4" t="s">
        <v>36</v>
      </c>
      <c r="F6" s="65"/>
      <c r="G6" s="5">
        <v>1</v>
      </c>
      <c r="H6" s="6">
        <f t="shared" si="0"/>
        <v>0</v>
      </c>
      <c r="I6" s="28">
        <f t="shared" ref="I6:I70" si="1">H6*$P$1</f>
        <v>0</v>
      </c>
    </row>
    <row r="7" spans="1:16" ht="27" customHeight="1">
      <c r="A7" s="89"/>
      <c r="B7" s="62" t="s">
        <v>704</v>
      </c>
      <c r="C7" s="63" t="s">
        <v>707</v>
      </c>
      <c r="D7" s="4" t="s">
        <v>704</v>
      </c>
      <c r="E7" s="4" t="s">
        <v>36</v>
      </c>
      <c r="F7" s="65"/>
      <c r="G7" s="5">
        <v>1</v>
      </c>
      <c r="H7" s="8"/>
      <c r="I7" s="28"/>
    </row>
    <row r="8" spans="1:16">
      <c r="A8" s="89"/>
      <c r="B8" s="102" t="s">
        <v>77</v>
      </c>
      <c r="C8" s="63" t="s">
        <v>15</v>
      </c>
      <c r="D8" s="4" t="s">
        <v>22</v>
      </c>
      <c r="E8" s="4" t="s">
        <v>36</v>
      </c>
      <c r="F8" s="65"/>
      <c r="G8" s="7">
        <v>1</v>
      </c>
      <c r="H8" s="8">
        <f t="shared" si="0"/>
        <v>0</v>
      </c>
      <c r="I8" s="28">
        <f t="shared" si="1"/>
        <v>0</v>
      </c>
    </row>
    <row r="9" spans="1:16">
      <c r="A9" s="89"/>
      <c r="B9" s="103"/>
      <c r="C9" s="3" t="s">
        <v>16</v>
      </c>
      <c r="D9" s="4" t="s">
        <v>23</v>
      </c>
      <c r="E9" s="4" t="s">
        <v>36</v>
      </c>
      <c r="F9" s="65"/>
      <c r="G9" s="9">
        <v>1</v>
      </c>
      <c r="H9" s="10">
        <f t="shared" si="0"/>
        <v>0</v>
      </c>
      <c r="I9" s="28">
        <f t="shared" si="1"/>
        <v>0</v>
      </c>
    </row>
    <row r="10" spans="1:16">
      <c r="A10" s="89"/>
      <c r="B10" s="103"/>
      <c r="C10" s="3" t="s">
        <v>17</v>
      </c>
      <c r="D10" s="4" t="s">
        <v>24</v>
      </c>
      <c r="E10" s="4" t="s">
        <v>36</v>
      </c>
      <c r="F10" s="65"/>
      <c r="G10" s="9">
        <v>1</v>
      </c>
      <c r="H10" s="10">
        <f t="shared" si="0"/>
        <v>0</v>
      </c>
      <c r="I10" s="28">
        <f t="shared" si="1"/>
        <v>0</v>
      </c>
    </row>
    <row r="11" spans="1:16">
      <c r="A11" s="89"/>
      <c r="B11" s="103"/>
      <c r="C11" s="3" t="s">
        <v>18</v>
      </c>
      <c r="D11" s="4" t="s">
        <v>25</v>
      </c>
      <c r="E11" s="4" t="s">
        <v>36</v>
      </c>
      <c r="F11" s="65"/>
      <c r="G11" s="9">
        <v>1</v>
      </c>
      <c r="H11" s="10">
        <f t="shared" si="0"/>
        <v>0</v>
      </c>
      <c r="I11" s="28">
        <f t="shared" si="1"/>
        <v>0</v>
      </c>
    </row>
    <row r="12" spans="1:16">
      <c r="A12" s="89"/>
      <c r="B12" s="103"/>
      <c r="C12" s="3" t="s">
        <v>19</v>
      </c>
      <c r="D12" s="4" t="s">
        <v>26</v>
      </c>
      <c r="E12" s="4" t="s">
        <v>36</v>
      </c>
      <c r="F12" s="65"/>
      <c r="G12" s="9">
        <v>1</v>
      </c>
      <c r="H12" s="10">
        <f t="shared" si="0"/>
        <v>0</v>
      </c>
      <c r="I12" s="28">
        <f t="shared" si="1"/>
        <v>0</v>
      </c>
    </row>
    <row r="13" spans="1:16">
      <c r="A13" s="89"/>
      <c r="B13" s="103"/>
      <c r="C13" s="3" t="s">
        <v>20</v>
      </c>
      <c r="D13" s="4" t="s">
        <v>27</v>
      </c>
      <c r="E13" s="4" t="s">
        <v>36</v>
      </c>
      <c r="F13" s="65"/>
      <c r="G13" s="9">
        <v>3</v>
      </c>
      <c r="H13" s="10">
        <f t="shared" si="0"/>
        <v>0</v>
      </c>
      <c r="I13" s="28">
        <f t="shared" si="1"/>
        <v>0</v>
      </c>
    </row>
    <row r="14" spans="1:16" ht="30">
      <c r="A14" s="89"/>
      <c r="B14" s="103"/>
      <c r="C14" s="3" t="s">
        <v>21</v>
      </c>
      <c r="D14" s="4" t="s">
        <v>30</v>
      </c>
      <c r="E14" s="4" t="s">
        <v>37</v>
      </c>
      <c r="F14" s="65"/>
      <c r="G14" s="9">
        <v>2</v>
      </c>
      <c r="H14" s="10">
        <f t="shared" si="0"/>
        <v>0</v>
      </c>
      <c r="I14" s="28">
        <f t="shared" si="1"/>
        <v>0</v>
      </c>
    </row>
    <row r="15" spans="1:16" ht="30">
      <c r="A15" s="89"/>
      <c r="B15" s="103"/>
      <c r="C15" s="3" t="s">
        <v>34</v>
      </c>
      <c r="D15" s="4" t="s">
        <v>31</v>
      </c>
      <c r="E15" s="4" t="s">
        <v>37</v>
      </c>
      <c r="F15" s="65"/>
      <c r="G15" s="5">
        <v>2</v>
      </c>
      <c r="H15" s="10">
        <f t="shared" si="0"/>
        <v>0</v>
      </c>
      <c r="I15" s="28">
        <f t="shared" si="1"/>
        <v>0</v>
      </c>
    </row>
    <row r="16" spans="1:16">
      <c r="A16" s="89"/>
      <c r="B16" s="104"/>
      <c r="C16" s="3" t="s">
        <v>35</v>
      </c>
      <c r="D16" s="4" t="s">
        <v>32</v>
      </c>
      <c r="E16" s="4" t="s">
        <v>36</v>
      </c>
      <c r="F16" s="65"/>
      <c r="G16" s="9">
        <v>1</v>
      </c>
      <c r="H16" s="10">
        <f t="shared" si="0"/>
        <v>0</v>
      </c>
      <c r="I16" s="28">
        <f t="shared" si="1"/>
        <v>0</v>
      </c>
    </row>
    <row r="17" spans="1:9">
      <c r="A17" s="89"/>
      <c r="B17" s="102" t="s">
        <v>42</v>
      </c>
      <c r="C17" s="3" t="s">
        <v>38</v>
      </c>
      <c r="D17" s="4" t="s">
        <v>724</v>
      </c>
      <c r="E17" s="4" t="s">
        <v>36</v>
      </c>
      <c r="F17" s="65"/>
      <c r="G17" s="9">
        <v>1</v>
      </c>
      <c r="H17" s="10">
        <f t="shared" si="0"/>
        <v>0</v>
      </c>
      <c r="I17" s="28">
        <f t="shared" si="1"/>
        <v>0</v>
      </c>
    </row>
    <row r="18" spans="1:9">
      <c r="A18" s="89"/>
      <c r="B18" s="103"/>
      <c r="C18" s="3" t="s">
        <v>39</v>
      </c>
      <c r="D18" s="4" t="s">
        <v>43</v>
      </c>
      <c r="E18" s="4" t="s">
        <v>36</v>
      </c>
      <c r="F18" s="65"/>
      <c r="G18" s="9">
        <v>1</v>
      </c>
      <c r="H18" s="10">
        <f t="shared" si="0"/>
        <v>0</v>
      </c>
      <c r="I18" s="28">
        <f t="shared" si="1"/>
        <v>0</v>
      </c>
    </row>
    <row r="19" spans="1:9">
      <c r="A19" s="89"/>
      <c r="B19" s="103"/>
      <c r="C19" s="3" t="s">
        <v>40</v>
      </c>
      <c r="D19" s="4" t="s">
        <v>44</v>
      </c>
      <c r="E19" s="4" t="s">
        <v>36</v>
      </c>
      <c r="F19" s="65"/>
      <c r="G19" s="9">
        <v>2</v>
      </c>
      <c r="H19" s="10">
        <f t="shared" si="0"/>
        <v>0</v>
      </c>
      <c r="I19" s="28">
        <f t="shared" si="1"/>
        <v>0</v>
      </c>
    </row>
    <row r="20" spans="1:9">
      <c r="A20" s="89"/>
      <c r="B20" s="103"/>
      <c r="C20" s="3" t="s">
        <v>41</v>
      </c>
      <c r="D20" s="4" t="s">
        <v>769</v>
      </c>
      <c r="E20" s="4" t="s">
        <v>36</v>
      </c>
      <c r="F20" s="65"/>
      <c r="G20" s="9">
        <v>1</v>
      </c>
      <c r="H20" s="10">
        <f t="shared" si="0"/>
        <v>0</v>
      </c>
      <c r="I20" s="28">
        <f t="shared" si="1"/>
        <v>0</v>
      </c>
    </row>
    <row r="21" spans="1:9" ht="30">
      <c r="A21" s="89"/>
      <c r="B21" s="103"/>
      <c r="C21" s="3" t="s">
        <v>765</v>
      </c>
      <c r="D21" s="4" t="s">
        <v>28</v>
      </c>
      <c r="E21" s="4" t="s">
        <v>37</v>
      </c>
      <c r="F21" s="65"/>
      <c r="G21" s="9">
        <v>2</v>
      </c>
      <c r="H21" s="10">
        <f>F21*G21</f>
        <v>0</v>
      </c>
      <c r="I21" s="28">
        <f>H21*$P$1</f>
        <v>0</v>
      </c>
    </row>
    <row r="22" spans="1:9" ht="75">
      <c r="A22" s="89"/>
      <c r="B22" s="104"/>
      <c r="C22" s="3" t="s">
        <v>766</v>
      </c>
      <c r="D22" s="4" t="s">
        <v>29</v>
      </c>
      <c r="E22" s="4" t="s">
        <v>36</v>
      </c>
      <c r="F22" s="65"/>
      <c r="G22" s="9">
        <v>1</v>
      </c>
      <c r="H22" s="10">
        <f>F22*G22</f>
        <v>0</v>
      </c>
      <c r="I22" s="28">
        <f>H22*$P$1</f>
        <v>0</v>
      </c>
    </row>
    <row r="23" spans="1:9" ht="30">
      <c r="A23" s="89"/>
      <c r="B23" s="102" t="s">
        <v>45</v>
      </c>
      <c r="C23" s="3" t="s">
        <v>46</v>
      </c>
      <c r="D23" s="4" t="s">
        <v>49</v>
      </c>
      <c r="E23" s="4" t="s">
        <v>52</v>
      </c>
      <c r="F23" s="65"/>
      <c r="G23" s="5">
        <v>1</v>
      </c>
      <c r="H23" s="10">
        <f t="shared" si="0"/>
        <v>0</v>
      </c>
      <c r="I23" s="28">
        <f t="shared" si="1"/>
        <v>0</v>
      </c>
    </row>
    <row r="24" spans="1:9">
      <c r="A24" s="89"/>
      <c r="B24" s="103"/>
      <c r="C24" s="3" t="s">
        <v>47</v>
      </c>
      <c r="D24" s="4" t="s">
        <v>50</v>
      </c>
      <c r="E24" s="4" t="s">
        <v>37</v>
      </c>
      <c r="F24" s="65"/>
      <c r="G24" s="9">
        <v>4</v>
      </c>
      <c r="H24" s="10">
        <f t="shared" si="0"/>
        <v>0</v>
      </c>
      <c r="I24" s="28">
        <f t="shared" si="1"/>
        <v>0</v>
      </c>
    </row>
    <row r="25" spans="1:9" ht="30">
      <c r="A25" s="89"/>
      <c r="B25" s="103"/>
      <c r="C25" s="3" t="s">
        <v>48</v>
      </c>
      <c r="D25" s="4" t="s">
        <v>51</v>
      </c>
      <c r="E25" s="4" t="s">
        <v>52</v>
      </c>
      <c r="F25" s="65"/>
      <c r="G25" s="9">
        <v>1</v>
      </c>
      <c r="H25" s="6">
        <f t="shared" si="0"/>
        <v>0</v>
      </c>
      <c r="I25" s="6">
        <f t="shared" si="1"/>
        <v>0</v>
      </c>
    </row>
    <row r="26" spans="1:9" ht="30.75" thickBot="1">
      <c r="A26" s="90"/>
      <c r="B26" s="105"/>
      <c r="C26" s="60" t="s">
        <v>767</v>
      </c>
      <c r="D26" s="61" t="s">
        <v>768</v>
      </c>
      <c r="E26" s="4" t="s">
        <v>52</v>
      </c>
      <c r="F26" s="65"/>
      <c r="G26" s="9">
        <v>1</v>
      </c>
      <c r="H26" s="6">
        <f t="shared" ref="H26" si="2">F26*G26</f>
        <v>0</v>
      </c>
      <c r="I26" s="6">
        <f t="shared" ref="I26" si="3">H26*$P$1</f>
        <v>0</v>
      </c>
    </row>
    <row r="27" spans="1:9" ht="45">
      <c r="A27" s="88" t="s">
        <v>53</v>
      </c>
      <c r="B27" s="110" t="s">
        <v>54</v>
      </c>
      <c r="C27" s="23" t="s">
        <v>55</v>
      </c>
      <c r="D27" s="24" t="s">
        <v>134</v>
      </c>
      <c r="E27" s="24" t="s">
        <v>135</v>
      </c>
      <c r="F27" s="64"/>
      <c r="G27" s="25">
        <v>1</v>
      </c>
      <c r="H27" s="26">
        <f t="shared" si="0"/>
        <v>0</v>
      </c>
      <c r="I27" s="27">
        <f t="shared" si="1"/>
        <v>0</v>
      </c>
    </row>
    <row r="28" spans="1:9" ht="45">
      <c r="A28" s="89"/>
      <c r="B28" s="93"/>
      <c r="C28" s="3" t="s">
        <v>56</v>
      </c>
      <c r="D28" s="4" t="s">
        <v>95</v>
      </c>
      <c r="E28" s="4" t="s">
        <v>136</v>
      </c>
      <c r="F28" s="65"/>
      <c r="G28" s="9">
        <v>140</v>
      </c>
      <c r="H28" s="10">
        <f t="shared" si="0"/>
        <v>0</v>
      </c>
      <c r="I28" s="28">
        <f t="shared" si="1"/>
        <v>0</v>
      </c>
    </row>
    <row r="29" spans="1:9" ht="45">
      <c r="A29" s="89"/>
      <c r="B29" s="93"/>
      <c r="C29" s="3" t="s">
        <v>57</v>
      </c>
      <c r="D29" s="4" t="s">
        <v>96</v>
      </c>
      <c r="E29" s="4" t="s">
        <v>136</v>
      </c>
      <c r="F29" s="65"/>
      <c r="G29" s="9">
        <v>100</v>
      </c>
      <c r="H29" s="10">
        <f t="shared" si="0"/>
        <v>0</v>
      </c>
      <c r="I29" s="28">
        <f t="shared" si="1"/>
        <v>0</v>
      </c>
    </row>
    <row r="30" spans="1:9">
      <c r="A30" s="89"/>
      <c r="B30" s="93"/>
      <c r="C30" s="3" t="s">
        <v>58</v>
      </c>
      <c r="D30" s="4" t="s">
        <v>97</v>
      </c>
      <c r="E30" s="4" t="s">
        <v>137</v>
      </c>
      <c r="F30" s="65"/>
      <c r="G30" s="9">
        <v>2000</v>
      </c>
      <c r="H30" s="10">
        <f t="shared" si="0"/>
        <v>0</v>
      </c>
      <c r="I30" s="28">
        <f t="shared" si="1"/>
        <v>0</v>
      </c>
    </row>
    <row r="31" spans="1:9" ht="45">
      <c r="A31" s="89"/>
      <c r="B31" s="93"/>
      <c r="C31" s="3" t="s">
        <v>59</v>
      </c>
      <c r="D31" s="4" t="s">
        <v>98</v>
      </c>
      <c r="E31" s="4" t="s">
        <v>138</v>
      </c>
      <c r="F31" s="65"/>
      <c r="G31" s="9">
        <v>200</v>
      </c>
      <c r="H31" s="10">
        <f t="shared" si="0"/>
        <v>0</v>
      </c>
      <c r="I31" s="28">
        <f t="shared" si="1"/>
        <v>0</v>
      </c>
    </row>
    <row r="32" spans="1:9" ht="30">
      <c r="A32" s="89"/>
      <c r="B32" s="93"/>
      <c r="C32" s="3" t="s">
        <v>60</v>
      </c>
      <c r="D32" s="4" t="s">
        <v>99</v>
      </c>
      <c r="E32" s="4" t="s">
        <v>139</v>
      </c>
      <c r="F32" s="65"/>
      <c r="G32" s="9">
        <v>450</v>
      </c>
      <c r="H32" s="10">
        <f t="shared" si="0"/>
        <v>0</v>
      </c>
      <c r="I32" s="28">
        <f t="shared" si="1"/>
        <v>0</v>
      </c>
    </row>
    <row r="33" spans="1:9">
      <c r="A33" s="89"/>
      <c r="B33" s="93"/>
      <c r="C33" s="3" t="s">
        <v>61</v>
      </c>
      <c r="D33" s="4" t="s">
        <v>100</v>
      </c>
      <c r="E33" s="4" t="s">
        <v>725</v>
      </c>
      <c r="F33" s="65"/>
      <c r="G33" s="9">
        <v>900</v>
      </c>
      <c r="H33" s="10">
        <f t="shared" si="0"/>
        <v>0</v>
      </c>
      <c r="I33" s="28">
        <f t="shared" si="1"/>
        <v>0</v>
      </c>
    </row>
    <row r="34" spans="1:9" ht="30">
      <c r="A34" s="89"/>
      <c r="B34" s="93"/>
      <c r="C34" s="3" t="s">
        <v>62</v>
      </c>
      <c r="D34" s="4" t="s">
        <v>101</v>
      </c>
      <c r="E34" s="4" t="s">
        <v>140</v>
      </c>
      <c r="F34" s="65"/>
      <c r="G34" s="9">
        <v>1200</v>
      </c>
      <c r="H34" s="10">
        <f t="shared" si="0"/>
        <v>0</v>
      </c>
      <c r="I34" s="28">
        <f t="shared" si="1"/>
        <v>0</v>
      </c>
    </row>
    <row r="35" spans="1:9" ht="90">
      <c r="A35" s="89"/>
      <c r="B35" s="93"/>
      <c r="C35" s="3" t="s">
        <v>63</v>
      </c>
      <c r="D35" s="4" t="s">
        <v>770</v>
      </c>
      <c r="E35" s="4" t="s">
        <v>141</v>
      </c>
      <c r="F35" s="65"/>
      <c r="G35" s="9">
        <v>14</v>
      </c>
      <c r="H35" s="10">
        <f t="shared" si="0"/>
        <v>0</v>
      </c>
      <c r="I35" s="28">
        <f t="shared" si="1"/>
        <v>0</v>
      </c>
    </row>
    <row r="36" spans="1:9" ht="45">
      <c r="A36" s="89"/>
      <c r="B36" s="93"/>
      <c r="C36" s="3" t="s">
        <v>64</v>
      </c>
      <c r="D36" s="4" t="s">
        <v>102</v>
      </c>
      <c r="E36" s="4" t="s">
        <v>138</v>
      </c>
      <c r="F36" s="65"/>
      <c r="G36" s="9">
        <v>450</v>
      </c>
      <c r="H36" s="10">
        <f t="shared" si="0"/>
        <v>0</v>
      </c>
      <c r="I36" s="28">
        <f t="shared" si="1"/>
        <v>0</v>
      </c>
    </row>
    <row r="37" spans="1:9" ht="30">
      <c r="A37" s="89"/>
      <c r="B37" s="93"/>
      <c r="C37" s="3" t="s">
        <v>65</v>
      </c>
      <c r="D37" s="4" t="s">
        <v>103</v>
      </c>
      <c r="E37" s="4" t="s">
        <v>142</v>
      </c>
      <c r="F37" s="65"/>
      <c r="G37" s="9">
        <v>200</v>
      </c>
      <c r="H37" s="10">
        <f t="shared" si="0"/>
        <v>0</v>
      </c>
      <c r="I37" s="28">
        <f t="shared" si="1"/>
        <v>0</v>
      </c>
    </row>
    <row r="38" spans="1:9" ht="30">
      <c r="A38" s="89"/>
      <c r="B38" s="93"/>
      <c r="C38" s="3" t="s">
        <v>66</v>
      </c>
      <c r="D38" s="4" t="s">
        <v>104</v>
      </c>
      <c r="E38" s="4" t="s">
        <v>143</v>
      </c>
      <c r="F38" s="65"/>
      <c r="G38" s="9">
        <v>50</v>
      </c>
      <c r="H38" s="10">
        <f t="shared" si="0"/>
        <v>0</v>
      </c>
      <c r="I38" s="28">
        <f t="shared" si="1"/>
        <v>0</v>
      </c>
    </row>
    <row r="39" spans="1:9">
      <c r="A39" s="89"/>
      <c r="B39" s="93"/>
      <c r="C39" s="3" t="s">
        <v>67</v>
      </c>
      <c r="D39" s="4" t="s">
        <v>105</v>
      </c>
      <c r="E39" s="4" t="s">
        <v>138</v>
      </c>
      <c r="F39" s="65"/>
      <c r="G39" s="9">
        <v>400</v>
      </c>
      <c r="H39" s="10">
        <f t="shared" si="0"/>
        <v>0</v>
      </c>
      <c r="I39" s="28">
        <f t="shared" si="1"/>
        <v>0</v>
      </c>
    </row>
    <row r="40" spans="1:9" ht="30">
      <c r="A40" s="89"/>
      <c r="B40" s="93"/>
      <c r="C40" s="3" t="s">
        <v>68</v>
      </c>
      <c r="D40" s="4" t="s">
        <v>106</v>
      </c>
      <c r="E40" s="4" t="s">
        <v>144</v>
      </c>
      <c r="F40" s="65"/>
      <c r="G40" s="9">
        <v>100</v>
      </c>
      <c r="H40" s="10">
        <f t="shared" si="0"/>
        <v>0</v>
      </c>
      <c r="I40" s="28">
        <f t="shared" si="1"/>
        <v>0</v>
      </c>
    </row>
    <row r="41" spans="1:9" ht="45">
      <c r="A41" s="89"/>
      <c r="B41" s="93"/>
      <c r="C41" s="3" t="s">
        <v>69</v>
      </c>
      <c r="D41" s="4" t="s">
        <v>107</v>
      </c>
      <c r="E41" s="4" t="s">
        <v>145</v>
      </c>
      <c r="F41" s="65"/>
      <c r="G41" s="9">
        <v>2</v>
      </c>
      <c r="H41" s="10">
        <f t="shared" si="0"/>
        <v>0</v>
      </c>
      <c r="I41" s="28">
        <f t="shared" si="1"/>
        <v>0</v>
      </c>
    </row>
    <row r="42" spans="1:9" ht="30">
      <c r="A42" s="89"/>
      <c r="B42" s="93"/>
      <c r="C42" s="3" t="s">
        <v>70</v>
      </c>
      <c r="D42" s="4" t="s">
        <v>108</v>
      </c>
      <c r="E42" s="4" t="s">
        <v>145</v>
      </c>
      <c r="F42" s="65"/>
      <c r="G42" s="9">
        <v>2</v>
      </c>
      <c r="H42" s="10">
        <f t="shared" si="0"/>
        <v>0</v>
      </c>
      <c r="I42" s="28">
        <f t="shared" si="1"/>
        <v>0</v>
      </c>
    </row>
    <row r="43" spans="1:9" ht="30">
      <c r="A43" s="89"/>
      <c r="B43" s="93"/>
      <c r="C43" s="3" t="s">
        <v>71</v>
      </c>
      <c r="D43" s="4" t="s">
        <v>109</v>
      </c>
      <c r="E43" s="4" t="s">
        <v>726</v>
      </c>
      <c r="F43" s="65"/>
      <c r="G43" s="5">
        <v>100</v>
      </c>
      <c r="H43" s="10">
        <f t="shared" si="0"/>
        <v>0</v>
      </c>
      <c r="I43" s="28">
        <f t="shared" si="1"/>
        <v>0</v>
      </c>
    </row>
    <row r="44" spans="1:9" ht="30">
      <c r="A44" s="89"/>
      <c r="B44" s="93"/>
      <c r="C44" s="3" t="s">
        <v>72</v>
      </c>
      <c r="D44" s="4" t="s">
        <v>110</v>
      </c>
      <c r="E44" s="4" t="s">
        <v>140</v>
      </c>
      <c r="F44" s="65"/>
      <c r="G44" s="5">
        <v>100</v>
      </c>
      <c r="H44" s="10">
        <f t="shared" si="0"/>
        <v>0</v>
      </c>
      <c r="I44" s="28">
        <f t="shared" si="1"/>
        <v>0</v>
      </c>
    </row>
    <row r="45" spans="1:9" s="11" customFormat="1" ht="30">
      <c r="A45" s="89"/>
      <c r="B45" s="93"/>
      <c r="C45" s="3" t="s">
        <v>73</v>
      </c>
      <c r="D45" s="4" t="s">
        <v>111</v>
      </c>
      <c r="E45" s="4" t="s">
        <v>146</v>
      </c>
      <c r="F45" s="65"/>
      <c r="G45" s="9">
        <v>15</v>
      </c>
      <c r="H45" s="10">
        <f t="shared" si="0"/>
        <v>0</v>
      </c>
      <c r="I45" s="28">
        <f t="shared" si="1"/>
        <v>0</v>
      </c>
    </row>
    <row r="46" spans="1:9">
      <c r="A46" s="89"/>
      <c r="B46" s="93"/>
      <c r="C46" s="3" t="s">
        <v>74</v>
      </c>
      <c r="D46" s="4" t="s">
        <v>112</v>
      </c>
      <c r="E46" s="4" t="s">
        <v>147</v>
      </c>
      <c r="F46" s="65"/>
      <c r="G46" s="5">
        <v>6</v>
      </c>
      <c r="H46" s="10">
        <f t="shared" si="0"/>
        <v>0</v>
      </c>
      <c r="I46" s="28">
        <f t="shared" si="1"/>
        <v>0</v>
      </c>
    </row>
    <row r="47" spans="1:9">
      <c r="A47" s="89"/>
      <c r="B47" s="93"/>
      <c r="C47" s="3" t="s">
        <v>75</v>
      </c>
      <c r="D47" s="4" t="s">
        <v>113</v>
      </c>
      <c r="E47" s="4" t="s">
        <v>148</v>
      </c>
      <c r="F47" s="65"/>
      <c r="G47" s="5">
        <v>5</v>
      </c>
      <c r="H47" s="10">
        <f t="shared" si="0"/>
        <v>0</v>
      </c>
      <c r="I47" s="28">
        <f t="shared" si="1"/>
        <v>0</v>
      </c>
    </row>
    <row r="48" spans="1:9">
      <c r="A48" s="89"/>
      <c r="B48" s="93"/>
      <c r="C48" s="3" t="s">
        <v>76</v>
      </c>
      <c r="D48" s="4" t="s">
        <v>114</v>
      </c>
      <c r="E48" s="4" t="s">
        <v>149</v>
      </c>
      <c r="F48" s="65"/>
      <c r="G48" s="5">
        <v>4</v>
      </c>
      <c r="H48" s="10">
        <f t="shared" si="0"/>
        <v>0</v>
      </c>
      <c r="I48" s="28">
        <f t="shared" si="1"/>
        <v>0</v>
      </c>
    </row>
    <row r="49" spans="1:9">
      <c r="A49" s="89"/>
      <c r="B49" s="93"/>
      <c r="C49" s="3" t="s">
        <v>78</v>
      </c>
      <c r="D49" s="4" t="s">
        <v>115</v>
      </c>
      <c r="E49" s="4" t="s">
        <v>150</v>
      </c>
      <c r="F49" s="65"/>
      <c r="G49" s="5">
        <v>1</v>
      </c>
      <c r="H49" s="10">
        <f t="shared" si="0"/>
        <v>0</v>
      </c>
      <c r="I49" s="28">
        <f t="shared" si="1"/>
        <v>0</v>
      </c>
    </row>
    <row r="50" spans="1:9">
      <c r="A50" s="89"/>
      <c r="B50" s="93"/>
      <c r="C50" s="3" t="s">
        <v>79</v>
      </c>
      <c r="D50" s="4" t="s">
        <v>116</v>
      </c>
      <c r="E50" s="4" t="s">
        <v>150</v>
      </c>
      <c r="F50" s="65"/>
      <c r="G50" s="9">
        <v>1</v>
      </c>
      <c r="H50" s="10">
        <f t="shared" si="0"/>
        <v>0</v>
      </c>
      <c r="I50" s="28">
        <f t="shared" si="1"/>
        <v>0</v>
      </c>
    </row>
    <row r="51" spans="1:9">
      <c r="A51" s="89"/>
      <c r="B51" s="93"/>
      <c r="C51" s="3" t="s">
        <v>80</v>
      </c>
      <c r="D51" s="4" t="s">
        <v>117</v>
      </c>
      <c r="E51" s="4" t="s">
        <v>150</v>
      </c>
      <c r="F51" s="65"/>
      <c r="G51" s="9">
        <v>1</v>
      </c>
      <c r="H51" s="10">
        <f t="shared" si="0"/>
        <v>0</v>
      </c>
      <c r="I51" s="28">
        <f t="shared" si="1"/>
        <v>0</v>
      </c>
    </row>
    <row r="52" spans="1:9">
      <c r="A52" s="89"/>
      <c r="B52" s="93"/>
      <c r="C52" s="3" t="s">
        <v>81</v>
      </c>
      <c r="D52" s="4" t="s">
        <v>118</v>
      </c>
      <c r="E52" s="4" t="s">
        <v>150</v>
      </c>
      <c r="F52" s="65"/>
      <c r="G52" s="9">
        <v>4</v>
      </c>
      <c r="H52" s="10">
        <f t="shared" si="0"/>
        <v>0</v>
      </c>
      <c r="I52" s="28">
        <f t="shared" si="1"/>
        <v>0</v>
      </c>
    </row>
    <row r="53" spans="1:9" ht="30">
      <c r="A53" s="89"/>
      <c r="B53" s="93"/>
      <c r="C53" s="3" t="s">
        <v>82</v>
      </c>
      <c r="D53" s="4" t="s">
        <v>119</v>
      </c>
      <c r="E53" s="4" t="s">
        <v>151</v>
      </c>
      <c r="F53" s="65"/>
      <c r="G53" s="9">
        <v>1</v>
      </c>
      <c r="H53" s="10">
        <f t="shared" si="0"/>
        <v>0</v>
      </c>
      <c r="I53" s="28">
        <f t="shared" si="1"/>
        <v>0</v>
      </c>
    </row>
    <row r="54" spans="1:9">
      <c r="A54" s="89"/>
      <c r="B54" s="93"/>
      <c r="C54" s="3" t="s">
        <v>83</v>
      </c>
      <c r="D54" s="4" t="s">
        <v>120</v>
      </c>
      <c r="E54" s="4" t="s">
        <v>151</v>
      </c>
      <c r="F54" s="65"/>
      <c r="G54" s="5">
        <v>2</v>
      </c>
      <c r="H54" s="10">
        <f t="shared" si="0"/>
        <v>0</v>
      </c>
      <c r="I54" s="28">
        <f t="shared" si="1"/>
        <v>0</v>
      </c>
    </row>
    <row r="55" spans="1:9" ht="30">
      <c r="A55" s="89"/>
      <c r="B55" s="93"/>
      <c r="C55" s="3" t="s">
        <v>84</v>
      </c>
      <c r="D55" s="4" t="s">
        <v>155</v>
      </c>
      <c r="E55" s="4" t="s">
        <v>154</v>
      </c>
      <c r="F55" s="65"/>
      <c r="G55" s="5">
        <v>1</v>
      </c>
      <c r="H55" s="10">
        <f t="shared" si="0"/>
        <v>0</v>
      </c>
      <c r="I55" s="28">
        <f t="shared" si="1"/>
        <v>0</v>
      </c>
    </row>
    <row r="56" spans="1:9">
      <c r="A56" s="89"/>
      <c r="B56" s="93"/>
      <c r="C56" s="3" t="s">
        <v>85</v>
      </c>
      <c r="D56" s="4" t="s">
        <v>121</v>
      </c>
      <c r="E56" s="4" t="s">
        <v>156</v>
      </c>
      <c r="F56" s="65"/>
      <c r="G56" s="5">
        <v>20</v>
      </c>
      <c r="H56" s="10">
        <f t="shared" si="0"/>
        <v>0</v>
      </c>
      <c r="I56" s="28">
        <f t="shared" si="1"/>
        <v>0</v>
      </c>
    </row>
    <row r="57" spans="1:9" ht="45">
      <c r="A57" s="89"/>
      <c r="B57" s="93"/>
      <c r="C57" s="3" t="s">
        <v>86</v>
      </c>
      <c r="D57" s="4" t="s">
        <v>158</v>
      </c>
      <c r="E57" s="4" t="s">
        <v>157</v>
      </c>
      <c r="F57" s="65"/>
      <c r="G57" s="5">
        <v>1</v>
      </c>
      <c r="H57" s="10">
        <f t="shared" si="0"/>
        <v>0</v>
      </c>
      <c r="I57" s="28">
        <f t="shared" si="1"/>
        <v>0</v>
      </c>
    </row>
    <row r="58" spans="1:9">
      <c r="A58" s="89"/>
      <c r="B58" s="93"/>
      <c r="C58" s="3" t="s">
        <v>87</v>
      </c>
      <c r="D58" s="4" t="s">
        <v>122</v>
      </c>
      <c r="E58" s="4" t="s">
        <v>152</v>
      </c>
      <c r="F58" s="65"/>
      <c r="G58" s="5">
        <v>1</v>
      </c>
      <c r="H58" s="10">
        <f t="shared" si="0"/>
        <v>0</v>
      </c>
      <c r="I58" s="28">
        <f t="shared" si="1"/>
        <v>0</v>
      </c>
    </row>
    <row r="59" spans="1:9">
      <c r="A59" s="89"/>
      <c r="B59" s="93"/>
      <c r="C59" s="3" t="s">
        <v>88</v>
      </c>
      <c r="D59" s="4" t="s">
        <v>123</v>
      </c>
      <c r="E59" s="4" t="s">
        <v>159</v>
      </c>
      <c r="F59" s="65"/>
      <c r="G59" s="5">
        <v>6</v>
      </c>
      <c r="H59" s="10">
        <f t="shared" si="0"/>
        <v>0</v>
      </c>
      <c r="I59" s="28">
        <f t="shared" si="1"/>
        <v>0</v>
      </c>
    </row>
    <row r="60" spans="1:9">
      <c r="A60" s="89"/>
      <c r="B60" s="93"/>
      <c r="C60" s="3" t="s">
        <v>89</v>
      </c>
      <c r="D60" s="4" t="s">
        <v>124</v>
      </c>
      <c r="E60" s="4" t="s">
        <v>153</v>
      </c>
      <c r="F60" s="65"/>
      <c r="G60" s="5">
        <v>3</v>
      </c>
      <c r="H60" s="10">
        <f t="shared" si="0"/>
        <v>0</v>
      </c>
      <c r="I60" s="28">
        <f t="shared" si="1"/>
        <v>0</v>
      </c>
    </row>
    <row r="61" spans="1:9" ht="30">
      <c r="A61" s="89"/>
      <c r="B61" s="93"/>
      <c r="C61" s="3" t="s">
        <v>90</v>
      </c>
      <c r="D61" s="4" t="s">
        <v>125</v>
      </c>
      <c r="E61" s="4" t="s">
        <v>160</v>
      </c>
      <c r="F61" s="65"/>
      <c r="G61" s="5">
        <v>6</v>
      </c>
      <c r="H61" s="10">
        <f t="shared" si="0"/>
        <v>0</v>
      </c>
      <c r="I61" s="28">
        <f t="shared" si="1"/>
        <v>0</v>
      </c>
    </row>
    <row r="62" spans="1:9">
      <c r="A62" s="89"/>
      <c r="B62" s="93"/>
      <c r="C62" s="3" t="s">
        <v>91</v>
      </c>
      <c r="D62" s="4" t="s">
        <v>126</v>
      </c>
      <c r="E62" s="4" t="s">
        <v>161</v>
      </c>
      <c r="F62" s="65"/>
      <c r="G62" s="5">
        <v>2</v>
      </c>
      <c r="H62" s="10">
        <f t="shared" si="0"/>
        <v>0</v>
      </c>
      <c r="I62" s="28">
        <f t="shared" si="1"/>
        <v>0</v>
      </c>
    </row>
    <row r="63" spans="1:9">
      <c r="A63" s="89"/>
      <c r="B63" s="93"/>
      <c r="C63" s="3" t="s">
        <v>92</v>
      </c>
      <c r="D63" s="4" t="s">
        <v>127</v>
      </c>
      <c r="E63" s="4" t="s">
        <v>162</v>
      </c>
      <c r="F63" s="65"/>
      <c r="G63" s="5">
        <v>200</v>
      </c>
      <c r="H63" s="10">
        <f t="shared" si="0"/>
        <v>0</v>
      </c>
      <c r="I63" s="28">
        <f t="shared" si="1"/>
        <v>0</v>
      </c>
    </row>
    <row r="64" spans="1:9" ht="30">
      <c r="A64" s="89"/>
      <c r="B64" s="93"/>
      <c r="C64" s="3" t="s">
        <v>93</v>
      </c>
      <c r="D64" s="4" t="s">
        <v>128</v>
      </c>
      <c r="E64" s="4" t="s">
        <v>52</v>
      </c>
      <c r="F64" s="65"/>
      <c r="G64" s="5">
        <v>1</v>
      </c>
      <c r="H64" s="10">
        <f t="shared" si="0"/>
        <v>0</v>
      </c>
      <c r="I64" s="28">
        <f t="shared" si="1"/>
        <v>0</v>
      </c>
    </row>
    <row r="65" spans="1:16" ht="30">
      <c r="A65" s="89"/>
      <c r="B65" s="93"/>
      <c r="C65" s="3" t="s">
        <v>94</v>
      </c>
      <c r="D65" s="4" t="s">
        <v>163</v>
      </c>
      <c r="E65" s="4" t="s">
        <v>164</v>
      </c>
      <c r="F65" s="65"/>
      <c r="G65" s="5">
        <v>9</v>
      </c>
      <c r="H65" s="10">
        <f t="shared" si="0"/>
        <v>0</v>
      </c>
      <c r="I65" s="28">
        <f t="shared" si="1"/>
        <v>0</v>
      </c>
    </row>
    <row r="66" spans="1:16">
      <c r="A66" s="89"/>
      <c r="B66" s="93"/>
      <c r="C66" s="3" t="s">
        <v>171</v>
      </c>
      <c r="D66" s="4" t="s">
        <v>129</v>
      </c>
      <c r="E66" s="4" t="s">
        <v>165</v>
      </c>
      <c r="F66" s="65"/>
      <c r="G66" s="5">
        <v>5</v>
      </c>
      <c r="H66" s="10">
        <f t="shared" si="0"/>
        <v>0</v>
      </c>
      <c r="I66" s="28">
        <f t="shared" si="1"/>
        <v>0</v>
      </c>
    </row>
    <row r="67" spans="1:16">
      <c r="A67" s="89"/>
      <c r="B67" s="93"/>
      <c r="C67" s="3" t="s">
        <v>172</v>
      </c>
      <c r="D67" s="4" t="s">
        <v>130</v>
      </c>
      <c r="E67" s="4" t="s">
        <v>166</v>
      </c>
      <c r="F67" s="65"/>
      <c r="G67" s="5">
        <v>1</v>
      </c>
      <c r="H67" s="10">
        <f t="shared" si="0"/>
        <v>0</v>
      </c>
      <c r="I67" s="28">
        <f t="shared" si="1"/>
        <v>0</v>
      </c>
    </row>
    <row r="68" spans="1:16" ht="30">
      <c r="A68" s="89"/>
      <c r="B68" s="93"/>
      <c r="C68" s="3" t="s">
        <v>173</v>
      </c>
      <c r="D68" s="4" t="s">
        <v>131</v>
      </c>
      <c r="E68" s="4" t="s">
        <v>167</v>
      </c>
      <c r="F68" s="65"/>
      <c r="G68" s="5">
        <v>1</v>
      </c>
      <c r="H68" s="10">
        <f t="shared" si="0"/>
        <v>0</v>
      </c>
      <c r="I68" s="28">
        <f t="shared" si="1"/>
        <v>0</v>
      </c>
    </row>
    <row r="69" spans="1:16" ht="30">
      <c r="A69" s="89"/>
      <c r="B69" s="93"/>
      <c r="C69" s="3" t="s">
        <v>174</v>
      </c>
      <c r="D69" s="4" t="s">
        <v>132</v>
      </c>
      <c r="E69" s="4" t="s">
        <v>167</v>
      </c>
      <c r="F69" s="65"/>
      <c r="G69" s="5">
        <v>1</v>
      </c>
      <c r="H69" s="10">
        <f t="shared" si="0"/>
        <v>0</v>
      </c>
      <c r="I69" s="28">
        <f t="shared" si="1"/>
        <v>0</v>
      </c>
    </row>
    <row r="70" spans="1:16" ht="35.25" customHeight="1">
      <c r="A70" s="89"/>
      <c r="B70" s="93"/>
      <c r="C70" s="3" t="s">
        <v>175</v>
      </c>
      <c r="D70" s="4" t="s">
        <v>133</v>
      </c>
      <c r="E70" s="4" t="s">
        <v>168</v>
      </c>
      <c r="F70" s="65"/>
      <c r="G70" s="5">
        <v>2</v>
      </c>
      <c r="H70" s="10">
        <f t="shared" ref="H70:H75" si="4">F70*G70</f>
        <v>0</v>
      </c>
      <c r="I70" s="28">
        <f t="shared" si="1"/>
        <v>0</v>
      </c>
      <c r="P70" s="12"/>
    </row>
    <row r="71" spans="1:16" ht="60">
      <c r="A71" s="89"/>
      <c r="B71" s="93"/>
      <c r="C71" s="108" t="s">
        <v>176</v>
      </c>
      <c r="D71" s="4" t="s">
        <v>728</v>
      </c>
      <c r="E71" s="4" t="s">
        <v>169</v>
      </c>
      <c r="F71" s="65"/>
      <c r="G71" s="5">
        <v>1</v>
      </c>
      <c r="H71" s="10">
        <f t="shared" si="4"/>
        <v>0</v>
      </c>
      <c r="I71" s="28">
        <f t="shared" ref="I71:I75" si="5">H71*$P$1</f>
        <v>0</v>
      </c>
    </row>
    <row r="72" spans="1:16" ht="45">
      <c r="A72" s="89"/>
      <c r="B72" s="92"/>
      <c r="C72" s="109"/>
      <c r="D72" s="4" t="s">
        <v>170</v>
      </c>
      <c r="E72" s="4" t="s">
        <v>727</v>
      </c>
      <c r="F72" s="65"/>
      <c r="G72" s="5">
        <v>300</v>
      </c>
      <c r="H72" s="10">
        <f t="shared" si="4"/>
        <v>0</v>
      </c>
      <c r="I72" s="28">
        <f t="shared" si="5"/>
        <v>0</v>
      </c>
    </row>
    <row r="73" spans="1:16">
      <c r="A73" s="89"/>
      <c r="B73" s="91" t="s">
        <v>759</v>
      </c>
      <c r="C73" s="63" t="s">
        <v>758</v>
      </c>
      <c r="D73" s="4" t="s">
        <v>761</v>
      </c>
      <c r="E73" s="4" t="s">
        <v>762</v>
      </c>
      <c r="F73" s="65"/>
      <c r="G73" s="5">
        <v>24</v>
      </c>
      <c r="H73" s="10">
        <f t="shared" si="4"/>
        <v>0</v>
      </c>
      <c r="I73" s="28">
        <f t="shared" si="5"/>
        <v>0</v>
      </c>
    </row>
    <row r="74" spans="1:16">
      <c r="A74" s="89"/>
      <c r="B74" s="92"/>
      <c r="C74" s="63" t="s">
        <v>760</v>
      </c>
      <c r="D74" s="4" t="s">
        <v>763</v>
      </c>
      <c r="E74" s="4" t="s">
        <v>762</v>
      </c>
      <c r="F74" s="65"/>
      <c r="G74" s="5">
        <v>56</v>
      </c>
      <c r="H74" s="10">
        <f t="shared" si="4"/>
        <v>0</v>
      </c>
      <c r="I74" s="28">
        <f t="shared" si="5"/>
        <v>0</v>
      </c>
    </row>
    <row r="75" spans="1:16">
      <c r="A75" s="89"/>
      <c r="B75" s="15" t="s">
        <v>177</v>
      </c>
      <c r="C75" s="16">
        <v>3.2</v>
      </c>
      <c r="D75" s="4" t="s">
        <v>177</v>
      </c>
      <c r="E75" s="4" t="s">
        <v>36</v>
      </c>
      <c r="F75" s="65"/>
      <c r="G75" s="5">
        <v>1</v>
      </c>
      <c r="H75" s="10">
        <f t="shared" si="4"/>
        <v>0</v>
      </c>
      <c r="I75" s="28">
        <f t="shared" si="5"/>
        <v>0</v>
      </c>
    </row>
    <row r="76" spans="1:16" ht="30" customHeight="1">
      <c r="A76" s="89"/>
      <c r="B76" s="91" t="s">
        <v>178</v>
      </c>
      <c r="C76" s="3" t="s">
        <v>179</v>
      </c>
      <c r="D76" s="4" t="s">
        <v>181</v>
      </c>
      <c r="E76" s="4" t="s">
        <v>36</v>
      </c>
      <c r="F76" s="65"/>
      <c r="G76" s="5">
        <v>18</v>
      </c>
      <c r="H76" s="10">
        <f t="shared" ref="H76:H128" si="6">F76*G76</f>
        <v>0</v>
      </c>
      <c r="I76" s="28">
        <f t="shared" ref="I76:I128" si="7">H76*$P$1</f>
        <v>0</v>
      </c>
    </row>
    <row r="77" spans="1:16">
      <c r="A77" s="89"/>
      <c r="B77" s="92"/>
      <c r="C77" s="3" t="s">
        <v>180</v>
      </c>
      <c r="D77" s="4" t="s">
        <v>182</v>
      </c>
      <c r="E77" s="4" t="s">
        <v>36</v>
      </c>
      <c r="F77" s="65"/>
      <c r="G77" s="5">
        <v>6</v>
      </c>
      <c r="H77" s="10">
        <f t="shared" si="6"/>
        <v>0</v>
      </c>
      <c r="I77" s="28">
        <f t="shared" si="7"/>
        <v>0</v>
      </c>
    </row>
    <row r="78" spans="1:16" ht="45">
      <c r="A78" s="89"/>
      <c r="B78" s="111" t="s">
        <v>183</v>
      </c>
      <c r="C78" s="3" t="s">
        <v>184</v>
      </c>
      <c r="D78" s="4" t="s">
        <v>193</v>
      </c>
      <c r="E78" s="4" t="s">
        <v>194</v>
      </c>
      <c r="F78" s="65"/>
      <c r="G78" s="5">
        <v>4500</v>
      </c>
      <c r="H78" s="10">
        <f t="shared" ref="H78:H84" si="8">F78*G78</f>
        <v>0</v>
      </c>
      <c r="I78" s="28">
        <f t="shared" si="7"/>
        <v>0</v>
      </c>
    </row>
    <row r="79" spans="1:16" ht="60">
      <c r="A79" s="89"/>
      <c r="B79" s="112"/>
      <c r="C79" s="3" t="s">
        <v>185</v>
      </c>
      <c r="D79" s="4" t="s">
        <v>197</v>
      </c>
      <c r="E79" s="4" t="s">
        <v>199</v>
      </c>
      <c r="F79" s="65"/>
      <c r="G79" s="5">
        <v>4100</v>
      </c>
      <c r="H79" s="10">
        <f t="shared" si="8"/>
        <v>0</v>
      </c>
      <c r="I79" s="28">
        <f t="shared" si="7"/>
        <v>0</v>
      </c>
    </row>
    <row r="80" spans="1:16" ht="60">
      <c r="A80" s="89"/>
      <c r="B80" s="112"/>
      <c r="C80" s="3" t="s">
        <v>186</v>
      </c>
      <c r="D80" s="4" t="s">
        <v>196</v>
      </c>
      <c r="E80" s="4" t="s">
        <v>199</v>
      </c>
      <c r="F80" s="65"/>
      <c r="G80" s="5"/>
      <c r="H80" s="10"/>
      <c r="I80" s="28"/>
    </row>
    <row r="81" spans="1:9" ht="30">
      <c r="A81" s="89"/>
      <c r="B81" s="112"/>
      <c r="C81" s="3" t="s">
        <v>187</v>
      </c>
      <c r="D81" s="4" t="s">
        <v>198</v>
      </c>
      <c r="E81" s="4" t="s">
        <v>200</v>
      </c>
      <c r="F81" s="65"/>
      <c r="G81" s="5">
        <v>200</v>
      </c>
      <c r="H81" s="10">
        <f t="shared" si="8"/>
        <v>0</v>
      </c>
      <c r="I81" s="28">
        <f t="shared" si="7"/>
        <v>0</v>
      </c>
    </row>
    <row r="82" spans="1:9" ht="75">
      <c r="A82" s="89"/>
      <c r="B82" s="112"/>
      <c r="C82" s="3" t="s">
        <v>188</v>
      </c>
      <c r="D82" s="4" t="s">
        <v>190</v>
      </c>
      <c r="E82" s="4" t="s">
        <v>201</v>
      </c>
      <c r="F82" s="65"/>
      <c r="G82" s="5">
        <v>500</v>
      </c>
      <c r="H82" s="10">
        <f t="shared" si="8"/>
        <v>0</v>
      </c>
      <c r="I82" s="28">
        <f t="shared" si="7"/>
        <v>0</v>
      </c>
    </row>
    <row r="83" spans="1:9" ht="45">
      <c r="A83" s="89"/>
      <c r="B83" s="112"/>
      <c r="C83" s="3" t="s">
        <v>189</v>
      </c>
      <c r="D83" s="4" t="s">
        <v>191</v>
      </c>
      <c r="E83" s="4" t="s">
        <v>202</v>
      </c>
      <c r="F83" s="65"/>
      <c r="G83" s="5">
        <v>4500</v>
      </c>
      <c r="H83" s="10">
        <f t="shared" si="8"/>
        <v>0</v>
      </c>
      <c r="I83" s="28">
        <f t="shared" si="7"/>
        <v>0</v>
      </c>
    </row>
    <row r="84" spans="1:9">
      <c r="A84" s="89"/>
      <c r="B84" s="113"/>
      <c r="C84" s="3" t="s">
        <v>195</v>
      </c>
      <c r="D84" s="4" t="s">
        <v>192</v>
      </c>
      <c r="E84" s="4" t="s">
        <v>203</v>
      </c>
      <c r="F84" s="65"/>
      <c r="G84" s="5">
        <v>150</v>
      </c>
      <c r="H84" s="10">
        <f t="shared" si="8"/>
        <v>0</v>
      </c>
      <c r="I84" s="28">
        <f t="shared" si="7"/>
        <v>0</v>
      </c>
    </row>
    <row r="85" spans="1:9">
      <c r="A85" s="89"/>
      <c r="B85" s="91" t="s">
        <v>204</v>
      </c>
      <c r="C85" s="3" t="s">
        <v>205</v>
      </c>
      <c r="D85" s="4" t="s">
        <v>207</v>
      </c>
      <c r="E85" s="4" t="s">
        <v>208</v>
      </c>
      <c r="F85" s="65"/>
      <c r="G85" s="5">
        <v>31</v>
      </c>
      <c r="H85" s="10">
        <f t="shared" si="6"/>
        <v>0</v>
      </c>
      <c r="I85" s="28">
        <f t="shared" si="7"/>
        <v>0</v>
      </c>
    </row>
    <row r="86" spans="1:9">
      <c r="A86" s="89"/>
      <c r="B86" s="92"/>
      <c r="C86" s="3" t="s">
        <v>206</v>
      </c>
      <c r="D86" s="4" t="s">
        <v>209</v>
      </c>
      <c r="E86" s="4" t="s">
        <v>208</v>
      </c>
      <c r="F86" s="65"/>
      <c r="G86" s="5">
        <v>1</v>
      </c>
      <c r="H86" s="10">
        <f t="shared" si="6"/>
        <v>0</v>
      </c>
      <c r="I86" s="28">
        <f t="shared" si="7"/>
        <v>0</v>
      </c>
    </row>
    <row r="87" spans="1:9">
      <c r="A87" s="89"/>
      <c r="B87" s="91" t="s">
        <v>210</v>
      </c>
      <c r="C87" s="3" t="s">
        <v>211</v>
      </c>
      <c r="D87" s="4" t="s">
        <v>217</v>
      </c>
      <c r="E87" s="4" t="s">
        <v>224</v>
      </c>
      <c r="F87" s="65"/>
      <c r="G87" s="5">
        <v>2</v>
      </c>
      <c r="H87" s="10">
        <f t="shared" si="6"/>
        <v>0</v>
      </c>
      <c r="I87" s="28">
        <f t="shared" si="7"/>
        <v>0</v>
      </c>
    </row>
    <row r="88" spans="1:9" ht="30">
      <c r="A88" s="89"/>
      <c r="B88" s="93"/>
      <c r="C88" s="3" t="s">
        <v>212</v>
      </c>
      <c r="D88" s="4" t="s">
        <v>218</v>
      </c>
      <c r="E88" s="4" t="s">
        <v>225</v>
      </c>
      <c r="F88" s="65"/>
      <c r="G88" s="5">
        <v>2</v>
      </c>
      <c r="H88" s="10">
        <f t="shared" si="6"/>
        <v>0</v>
      </c>
      <c r="I88" s="28">
        <f t="shared" si="7"/>
        <v>0</v>
      </c>
    </row>
    <row r="89" spans="1:9">
      <c r="A89" s="89"/>
      <c r="B89" s="93"/>
      <c r="C89" s="3" t="s">
        <v>213</v>
      </c>
      <c r="D89" s="4" t="s">
        <v>219</v>
      </c>
      <c r="E89" s="4" t="s">
        <v>223</v>
      </c>
      <c r="F89" s="65"/>
      <c r="G89" s="5">
        <v>1</v>
      </c>
      <c r="H89" s="10">
        <f t="shared" si="6"/>
        <v>0</v>
      </c>
      <c r="I89" s="28">
        <f t="shared" si="7"/>
        <v>0</v>
      </c>
    </row>
    <row r="90" spans="1:9" ht="30">
      <c r="A90" s="89"/>
      <c r="B90" s="93"/>
      <c r="C90" s="3" t="s">
        <v>214</v>
      </c>
      <c r="D90" s="4" t="s">
        <v>220</v>
      </c>
      <c r="E90" s="4" t="s">
        <v>223</v>
      </c>
      <c r="F90" s="65"/>
      <c r="G90" s="5">
        <v>2</v>
      </c>
      <c r="H90" s="10">
        <f t="shared" si="6"/>
        <v>0</v>
      </c>
      <c r="I90" s="28">
        <f t="shared" si="7"/>
        <v>0</v>
      </c>
    </row>
    <row r="91" spans="1:9" ht="30">
      <c r="A91" s="89"/>
      <c r="B91" s="93"/>
      <c r="C91" s="3" t="s">
        <v>215</v>
      </c>
      <c r="D91" s="4" t="s">
        <v>221</v>
      </c>
      <c r="E91" s="4" t="s">
        <v>223</v>
      </c>
      <c r="F91" s="65"/>
      <c r="G91" s="5">
        <v>2</v>
      </c>
      <c r="H91" s="10">
        <f t="shared" si="6"/>
        <v>0</v>
      </c>
      <c r="I91" s="28">
        <f t="shared" si="7"/>
        <v>0</v>
      </c>
    </row>
    <row r="92" spans="1:9" ht="30">
      <c r="A92" s="89"/>
      <c r="B92" s="93"/>
      <c r="C92" s="3" t="s">
        <v>216</v>
      </c>
      <c r="D92" s="4" t="s">
        <v>222</v>
      </c>
      <c r="E92" s="4" t="s">
        <v>223</v>
      </c>
      <c r="F92" s="65"/>
      <c r="G92" s="5">
        <v>5</v>
      </c>
      <c r="H92" s="10">
        <f t="shared" si="6"/>
        <v>0</v>
      </c>
      <c r="I92" s="28">
        <f t="shared" si="7"/>
        <v>0</v>
      </c>
    </row>
    <row r="93" spans="1:9" ht="30">
      <c r="A93" s="89"/>
      <c r="B93" s="93"/>
      <c r="C93" s="3" t="s">
        <v>226</v>
      </c>
      <c r="D93" s="4" t="s">
        <v>242</v>
      </c>
      <c r="E93" s="4" t="s">
        <v>223</v>
      </c>
      <c r="F93" s="65"/>
      <c r="G93" s="5">
        <v>5</v>
      </c>
      <c r="H93" s="10">
        <f t="shared" si="6"/>
        <v>0</v>
      </c>
      <c r="I93" s="28">
        <f t="shared" si="7"/>
        <v>0</v>
      </c>
    </row>
    <row r="94" spans="1:9" ht="30">
      <c r="A94" s="89"/>
      <c r="B94" s="93"/>
      <c r="C94" s="3" t="s">
        <v>227</v>
      </c>
      <c r="D94" s="4" t="s">
        <v>243</v>
      </c>
      <c r="E94" s="4" t="s">
        <v>223</v>
      </c>
      <c r="F94" s="65"/>
      <c r="G94" s="5">
        <v>1</v>
      </c>
      <c r="H94" s="10">
        <f t="shared" si="6"/>
        <v>0</v>
      </c>
      <c r="I94" s="28">
        <f t="shared" si="7"/>
        <v>0</v>
      </c>
    </row>
    <row r="95" spans="1:9" ht="45">
      <c r="A95" s="89"/>
      <c r="B95" s="93"/>
      <c r="C95" s="3" t="s">
        <v>228</v>
      </c>
      <c r="D95" s="4" t="s">
        <v>244</v>
      </c>
      <c r="E95" s="4" t="s">
        <v>223</v>
      </c>
      <c r="F95" s="65"/>
      <c r="G95" s="5">
        <v>1</v>
      </c>
      <c r="H95" s="10">
        <f t="shared" si="6"/>
        <v>0</v>
      </c>
      <c r="I95" s="28">
        <f t="shared" si="7"/>
        <v>0</v>
      </c>
    </row>
    <row r="96" spans="1:9" ht="45">
      <c r="A96" s="89"/>
      <c r="B96" s="93"/>
      <c r="C96" s="3" t="s">
        <v>229</v>
      </c>
      <c r="D96" s="4" t="s">
        <v>245</v>
      </c>
      <c r="E96" s="4" t="s">
        <v>223</v>
      </c>
      <c r="F96" s="65"/>
      <c r="G96" s="5">
        <v>1</v>
      </c>
      <c r="H96" s="10">
        <f t="shared" si="6"/>
        <v>0</v>
      </c>
      <c r="I96" s="28">
        <f t="shared" si="7"/>
        <v>0</v>
      </c>
    </row>
    <row r="97" spans="1:9" ht="30">
      <c r="A97" s="89"/>
      <c r="B97" s="93"/>
      <c r="C97" s="3" t="s">
        <v>230</v>
      </c>
      <c r="D97" s="4" t="s">
        <v>246</v>
      </c>
      <c r="E97" s="4" t="s">
        <v>223</v>
      </c>
      <c r="F97" s="65"/>
      <c r="G97" s="5">
        <v>4</v>
      </c>
      <c r="H97" s="10">
        <f t="shared" si="6"/>
        <v>0</v>
      </c>
      <c r="I97" s="28">
        <f t="shared" si="7"/>
        <v>0</v>
      </c>
    </row>
    <row r="98" spans="1:9" ht="30">
      <c r="A98" s="89"/>
      <c r="B98" s="93"/>
      <c r="C98" s="3" t="s">
        <v>231</v>
      </c>
      <c r="D98" s="4" t="s">
        <v>247</v>
      </c>
      <c r="E98" s="4" t="s">
        <v>223</v>
      </c>
      <c r="F98" s="65"/>
      <c r="G98" s="5">
        <v>6</v>
      </c>
      <c r="H98" s="10">
        <f t="shared" si="6"/>
        <v>0</v>
      </c>
      <c r="I98" s="28">
        <f t="shared" si="7"/>
        <v>0</v>
      </c>
    </row>
    <row r="99" spans="1:9" ht="45">
      <c r="A99" s="89"/>
      <c r="B99" s="93"/>
      <c r="C99" s="3" t="s">
        <v>232</v>
      </c>
      <c r="D99" s="4" t="s">
        <v>248</v>
      </c>
      <c r="E99" s="4" t="s">
        <v>223</v>
      </c>
      <c r="F99" s="65"/>
      <c r="G99" s="5">
        <v>15</v>
      </c>
      <c r="H99" s="10">
        <f t="shared" si="6"/>
        <v>0</v>
      </c>
      <c r="I99" s="28">
        <f t="shared" si="7"/>
        <v>0</v>
      </c>
    </row>
    <row r="100" spans="1:9" ht="30">
      <c r="A100" s="89"/>
      <c r="B100" s="93"/>
      <c r="C100" s="3" t="s">
        <v>233</v>
      </c>
      <c r="D100" s="4" t="s">
        <v>249</v>
      </c>
      <c r="E100" s="4" t="s">
        <v>223</v>
      </c>
      <c r="F100" s="65"/>
      <c r="G100" s="5">
        <v>4</v>
      </c>
      <c r="H100" s="10">
        <f t="shared" si="6"/>
        <v>0</v>
      </c>
      <c r="I100" s="28">
        <f t="shared" si="7"/>
        <v>0</v>
      </c>
    </row>
    <row r="101" spans="1:9" ht="30">
      <c r="A101" s="89"/>
      <c r="B101" s="93"/>
      <c r="C101" s="3" t="s">
        <v>234</v>
      </c>
      <c r="D101" s="4" t="s">
        <v>250</v>
      </c>
      <c r="E101" s="4" t="s">
        <v>223</v>
      </c>
      <c r="F101" s="65"/>
      <c r="G101" s="5">
        <v>3</v>
      </c>
      <c r="H101" s="10">
        <f t="shared" si="6"/>
        <v>0</v>
      </c>
      <c r="I101" s="28">
        <f t="shared" si="7"/>
        <v>0</v>
      </c>
    </row>
    <row r="102" spans="1:9" ht="30">
      <c r="A102" s="89"/>
      <c r="B102" s="93"/>
      <c r="C102" s="3" t="s">
        <v>235</v>
      </c>
      <c r="D102" s="4" t="s">
        <v>251</v>
      </c>
      <c r="E102" s="4" t="s">
        <v>223</v>
      </c>
      <c r="F102" s="65"/>
      <c r="G102" s="5">
        <v>2</v>
      </c>
      <c r="H102" s="10">
        <f t="shared" si="6"/>
        <v>0</v>
      </c>
      <c r="I102" s="28">
        <f t="shared" si="7"/>
        <v>0</v>
      </c>
    </row>
    <row r="103" spans="1:9">
      <c r="A103" s="89"/>
      <c r="B103" s="93"/>
      <c r="C103" s="3" t="s">
        <v>236</v>
      </c>
      <c r="D103" s="4" t="s">
        <v>252</v>
      </c>
      <c r="E103" s="4" t="s">
        <v>223</v>
      </c>
      <c r="F103" s="65"/>
      <c r="G103" s="5">
        <v>1</v>
      </c>
      <c r="H103" s="10">
        <f t="shared" si="6"/>
        <v>0</v>
      </c>
      <c r="I103" s="28">
        <f t="shared" si="7"/>
        <v>0</v>
      </c>
    </row>
    <row r="104" spans="1:9" ht="30">
      <c r="A104" s="89"/>
      <c r="B104" s="93"/>
      <c r="C104" s="3" t="s">
        <v>237</v>
      </c>
      <c r="D104" s="4" t="s">
        <v>253</v>
      </c>
      <c r="E104" s="4" t="s">
        <v>223</v>
      </c>
      <c r="F104" s="65"/>
      <c r="G104" s="5">
        <v>1</v>
      </c>
      <c r="H104" s="10">
        <f t="shared" si="6"/>
        <v>0</v>
      </c>
      <c r="I104" s="28">
        <f t="shared" si="7"/>
        <v>0</v>
      </c>
    </row>
    <row r="105" spans="1:9" ht="30">
      <c r="A105" s="89"/>
      <c r="B105" s="93"/>
      <c r="C105" s="3" t="s">
        <v>238</v>
      </c>
      <c r="D105" s="4" t="s">
        <v>254</v>
      </c>
      <c r="E105" s="4" t="s">
        <v>223</v>
      </c>
      <c r="F105" s="65"/>
      <c r="G105" s="5">
        <v>1</v>
      </c>
      <c r="H105" s="10">
        <f t="shared" si="6"/>
        <v>0</v>
      </c>
      <c r="I105" s="28">
        <f t="shared" si="7"/>
        <v>0</v>
      </c>
    </row>
    <row r="106" spans="1:9" ht="30">
      <c r="A106" s="89"/>
      <c r="B106" s="93"/>
      <c r="C106" s="3" t="s">
        <v>239</v>
      </c>
      <c r="D106" s="4" t="s">
        <v>255</v>
      </c>
      <c r="E106" s="4" t="s">
        <v>223</v>
      </c>
      <c r="F106" s="65"/>
      <c r="G106" s="5">
        <v>1</v>
      </c>
      <c r="H106" s="10">
        <f t="shared" si="6"/>
        <v>0</v>
      </c>
      <c r="I106" s="28">
        <f t="shared" si="7"/>
        <v>0</v>
      </c>
    </row>
    <row r="107" spans="1:9">
      <c r="A107" s="89"/>
      <c r="B107" s="93"/>
      <c r="C107" s="3" t="s">
        <v>240</v>
      </c>
      <c r="D107" s="4" t="s">
        <v>256</v>
      </c>
      <c r="E107" s="4" t="s">
        <v>223</v>
      </c>
      <c r="F107" s="65"/>
      <c r="G107" s="5">
        <v>1</v>
      </c>
      <c r="H107" s="10">
        <f t="shared" si="6"/>
        <v>0</v>
      </c>
      <c r="I107" s="28">
        <f t="shared" si="7"/>
        <v>0</v>
      </c>
    </row>
    <row r="108" spans="1:9">
      <c r="A108" s="89"/>
      <c r="B108" s="92"/>
      <c r="C108" s="3" t="s">
        <v>241</v>
      </c>
      <c r="D108" s="4" t="s">
        <v>257</v>
      </c>
      <c r="E108" s="4" t="s">
        <v>223</v>
      </c>
      <c r="F108" s="65"/>
      <c r="G108" s="5">
        <v>1</v>
      </c>
      <c r="H108" s="10">
        <f t="shared" si="6"/>
        <v>0</v>
      </c>
      <c r="I108" s="28">
        <f t="shared" si="7"/>
        <v>0</v>
      </c>
    </row>
    <row r="109" spans="1:9" ht="30">
      <c r="A109" s="89"/>
      <c r="B109" s="91" t="s">
        <v>258</v>
      </c>
      <c r="C109" s="3" t="s">
        <v>259</v>
      </c>
      <c r="D109" s="4" t="s">
        <v>288</v>
      </c>
      <c r="E109" s="4" t="s">
        <v>287</v>
      </c>
      <c r="F109" s="65"/>
      <c r="G109" s="5">
        <v>28</v>
      </c>
      <c r="H109" s="10">
        <f t="shared" si="6"/>
        <v>0</v>
      </c>
      <c r="I109" s="28">
        <f t="shared" si="7"/>
        <v>0</v>
      </c>
    </row>
    <row r="110" spans="1:9">
      <c r="A110" s="89"/>
      <c r="B110" s="93"/>
      <c r="C110" s="3" t="s">
        <v>260</v>
      </c>
      <c r="D110" s="4" t="s">
        <v>289</v>
      </c>
      <c r="E110" s="4" t="s">
        <v>290</v>
      </c>
      <c r="F110" s="65"/>
      <c r="G110" s="5">
        <v>6</v>
      </c>
      <c r="H110" s="10">
        <f t="shared" si="6"/>
        <v>0</v>
      </c>
      <c r="I110" s="28">
        <f t="shared" si="7"/>
        <v>0</v>
      </c>
    </row>
    <row r="111" spans="1:9" ht="30">
      <c r="A111" s="89"/>
      <c r="B111" s="93"/>
      <c r="C111" s="3" t="s">
        <v>261</v>
      </c>
      <c r="D111" s="4" t="s">
        <v>274</v>
      </c>
      <c r="E111" s="4" t="s">
        <v>291</v>
      </c>
      <c r="F111" s="65"/>
      <c r="G111" s="5">
        <v>28</v>
      </c>
      <c r="H111" s="10">
        <f t="shared" si="6"/>
        <v>0</v>
      </c>
      <c r="I111" s="28">
        <f t="shared" si="7"/>
        <v>0</v>
      </c>
    </row>
    <row r="112" spans="1:9" ht="30">
      <c r="A112" s="89"/>
      <c r="B112" s="93"/>
      <c r="C112" s="3" t="s">
        <v>262</v>
      </c>
      <c r="D112" s="4" t="s">
        <v>275</v>
      </c>
      <c r="E112" s="4" t="s">
        <v>291</v>
      </c>
      <c r="F112" s="65"/>
      <c r="G112" s="5">
        <v>15</v>
      </c>
      <c r="H112" s="10">
        <f t="shared" si="6"/>
        <v>0</v>
      </c>
      <c r="I112" s="28">
        <f t="shared" si="7"/>
        <v>0</v>
      </c>
    </row>
    <row r="113" spans="1:9">
      <c r="A113" s="89"/>
      <c r="B113" s="93"/>
      <c r="C113" s="3" t="s">
        <v>263</v>
      </c>
      <c r="D113" s="4" t="s">
        <v>276</v>
      </c>
      <c r="E113" s="4" t="s">
        <v>292</v>
      </c>
      <c r="F113" s="65"/>
      <c r="G113" s="5">
        <v>25</v>
      </c>
      <c r="H113" s="10">
        <f t="shared" si="6"/>
        <v>0</v>
      </c>
      <c r="I113" s="28">
        <f t="shared" si="7"/>
        <v>0</v>
      </c>
    </row>
    <row r="114" spans="1:9" ht="30">
      <c r="A114" s="89"/>
      <c r="B114" s="93"/>
      <c r="C114" s="3" t="s">
        <v>264</v>
      </c>
      <c r="D114" s="4" t="s">
        <v>277</v>
      </c>
      <c r="E114" s="4" t="s">
        <v>290</v>
      </c>
      <c r="F114" s="65"/>
      <c r="G114" s="5">
        <v>35</v>
      </c>
      <c r="H114" s="10">
        <f t="shared" si="6"/>
        <v>0</v>
      </c>
      <c r="I114" s="28">
        <f t="shared" si="7"/>
        <v>0</v>
      </c>
    </row>
    <row r="115" spans="1:9" ht="30">
      <c r="A115" s="89"/>
      <c r="B115" s="93"/>
      <c r="C115" s="3" t="s">
        <v>265</v>
      </c>
      <c r="D115" s="4" t="s">
        <v>278</v>
      </c>
      <c r="E115" s="4" t="s">
        <v>290</v>
      </c>
      <c r="F115" s="65"/>
      <c r="G115" s="5">
        <v>3</v>
      </c>
      <c r="H115" s="10">
        <f t="shared" si="6"/>
        <v>0</v>
      </c>
      <c r="I115" s="28">
        <f t="shared" si="7"/>
        <v>0</v>
      </c>
    </row>
    <row r="116" spans="1:9" ht="30">
      <c r="A116" s="89"/>
      <c r="B116" s="93"/>
      <c r="C116" s="3" t="s">
        <v>266</v>
      </c>
      <c r="D116" s="4" t="s">
        <v>279</v>
      </c>
      <c r="E116" s="4" t="s">
        <v>293</v>
      </c>
      <c r="F116" s="65"/>
      <c r="G116" s="5">
        <v>2</v>
      </c>
      <c r="H116" s="10">
        <f t="shared" si="6"/>
        <v>0</v>
      </c>
      <c r="I116" s="28">
        <f t="shared" si="7"/>
        <v>0</v>
      </c>
    </row>
    <row r="117" spans="1:9" ht="30">
      <c r="A117" s="89"/>
      <c r="B117" s="93"/>
      <c r="C117" s="3" t="s">
        <v>267</v>
      </c>
      <c r="D117" s="4" t="s">
        <v>280</v>
      </c>
      <c r="E117" s="4" t="s">
        <v>292</v>
      </c>
      <c r="F117" s="65"/>
      <c r="G117" s="5">
        <v>4</v>
      </c>
      <c r="H117" s="10">
        <f t="shared" si="6"/>
        <v>0</v>
      </c>
      <c r="I117" s="28">
        <f t="shared" si="7"/>
        <v>0</v>
      </c>
    </row>
    <row r="118" spans="1:9" ht="45">
      <c r="A118" s="89"/>
      <c r="B118" s="93"/>
      <c r="C118" s="3" t="s">
        <v>268</v>
      </c>
      <c r="D118" s="4" t="s">
        <v>281</v>
      </c>
      <c r="E118" s="4" t="s">
        <v>292</v>
      </c>
      <c r="F118" s="65"/>
      <c r="G118" s="5">
        <v>2</v>
      </c>
      <c r="H118" s="10">
        <f t="shared" si="6"/>
        <v>0</v>
      </c>
      <c r="I118" s="28">
        <f t="shared" si="7"/>
        <v>0</v>
      </c>
    </row>
    <row r="119" spans="1:9">
      <c r="A119" s="89"/>
      <c r="B119" s="93"/>
      <c r="C119" s="3" t="s">
        <v>269</v>
      </c>
      <c r="D119" s="4" t="s">
        <v>282</v>
      </c>
      <c r="E119" s="4" t="s">
        <v>287</v>
      </c>
      <c r="F119" s="65"/>
      <c r="G119" s="5">
        <v>1</v>
      </c>
      <c r="H119" s="10">
        <f t="shared" si="6"/>
        <v>0</v>
      </c>
      <c r="I119" s="28">
        <f t="shared" si="7"/>
        <v>0</v>
      </c>
    </row>
    <row r="120" spans="1:9">
      <c r="A120" s="89"/>
      <c r="B120" s="93"/>
      <c r="C120" s="3" t="s">
        <v>270</v>
      </c>
      <c r="D120" s="4" t="s">
        <v>283</v>
      </c>
      <c r="E120" s="4" t="s">
        <v>294</v>
      </c>
      <c r="F120" s="65"/>
      <c r="G120" s="5">
        <v>2</v>
      </c>
      <c r="H120" s="10">
        <f t="shared" si="6"/>
        <v>0</v>
      </c>
      <c r="I120" s="28">
        <f t="shared" si="7"/>
        <v>0</v>
      </c>
    </row>
    <row r="121" spans="1:9" ht="30">
      <c r="A121" s="89"/>
      <c r="B121" s="93"/>
      <c r="C121" s="3" t="s">
        <v>271</v>
      </c>
      <c r="D121" s="4" t="s">
        <v>284</v>
      </c>
      <c r="E121" s="4" t="s">
        <v>295</v>
      </c>
      <c r="F121" s="65"/>
      <c r="G121" s="5">
        <v>4</v>
      </c>
      <c r="H121" s="10">
        <f t="shared" si="6"/>
        <v>0</v>
      </c>
      <c r="I121" s="28">
        <f t="shared" si="7"/>
        <v>0</v>
      </c>
    </row>
    <row r="122" spans="1:9" ht="30">
      <c r="A122" s="89"/>
      <c r="B122" s="93"/>
      <c r="C122" s="3" t="s">
        <v>272</v>
      </c>
      <c r="D122" s="4" t="s">
        <v>285</v>
      </c>
      <c r="E122" s="4" t="s">
        <v>296</v>
      </c>
      <c r="F122" s="65"/>
      <c r="G122" s="5">
        <v>7</v>
      </c>
      <c r="H122" s="10">
        <f t="shared" si="6"/>
        <v>0</v>
      </c>
      <c r="I122" s="28">
        <f t="shared" si="7"/>
        <v>0</v>
      </c>
    </row>
    <row r="123" spans="1:9" ht="45">
      <c r="A123" s="89"/>
      <c r="B123" s="92"/>
      <c r="C123" s="3" t="s">
        <v>273</v>
      </c>
      <c r="D123" s="4" t="s">
        <v>286</v>
      </c>
      <c r="E123" s="4" t="s">
        <v>290</v>
      </c>
      <c r="F123" s="65"/>
      <c r="G123" s="5">
        <v>2</v>
      </c>
      <c r="H123" s="10">
        <f t="shared" si="6"/>
        <v>0</v>
      </c>
      <c r="I123" s="28">
        <f t="shared" si="7"/>
        <v>0</v>
      </c>
    </row>
    <row r="124" spans="1:9">
      <c r="A124" s="89"/>
      <c r="B124" s="91" t="s">
        <v>297</v>
      </c>
      <c r="C124" s="3" t="s">
        <v>298</v>
      </c>
      <c r="D124" s="4" t="s">
        <v>300</v>
      </c>
      <c r="E124" s="4" t="s">
        <v>165</v>
      </c>
      <c r="F124" s="65"/>
      <c r="G124" s="5">
        <v>10</v>
      </c>
      <c r="H124" s="10">
        <f t="shared" si="6"/>
        <v>0</v>
      </c>
      <c r="I124" s="28">
        <f t="shared" si="7"/>
        <v>0</v>
      </c>
    </row>
    <row r="125" spans="1:9">
      <c r="A125" s="89"/>
      <c r="B125" s="92"/>
      <c r="C125" s="3" t="s">
        <v>299</v>
      </c>
      <c r="D125" s="4" t="s">
        <v>301</v>
      </c>
      <c r="E125" s="4" t="s">
        <v>165</v>
      </c>
      <c r="F125" s="65"/>
      <c r="G125" s="5">
        <v>2</v>
      </c>
      <c r="H125" s="10">
        <f t="shared" si="6"/>
        <v>0</v>
      </c>
      <c r="I125" s="28">
        <f t="shared" si="7"/>
        <v>0</v>
      </c>
    </row>
    <row r="126" spans="1:9">
      <c r="A126" s="89"/>
      <c r="B126" s="91" t="s">
        <v>317</v>
      </c>
      <c r="C126" s="3" t="s">
        <v>318</v>
      </c>
      <c r="D126" s="4" t="s">
        <v>302</v>
      </c>
      <c r="E126" s="4" t="s">
        <v>309</v>
      </c>
      <c r="F126" s="65"/>
      <c r="G126" s="5">
        <v>5</v>
      </c>
      <c r="H126" s="10">
        <f t="shared" si="6"/>
        <v>0</v>
      </c>
      <c r="I126" s="28">
        <f t="shared" si="7"/>
        <v>0</v>
      </c>
    </row>
    <row r="127" spans="1:9">
      <c r="A127" s="89"/>
      <c r="B127" s="93"/>
      <c r="C127" s="3" t="s">
        <v>319</v>
      </c>
      <c r="D127" s="4" t="s">
        <v>303</v>
      </c>
      <c r="E127" s="4" t="s">
        <v>309</v>
      </c>
      <c r="F127" s="65"/>
      <c r="G127" s="5">
        <v>5</v>
      </c>
      <c r="H127" s="10">
        <f t="shared" si="6"/>
        <v>0</v>
      </c>
      <c r="I127" s="28">
        <f t="shared" si="7"/>
        <v>0</v>
      </c>
    </row>
    <row r="128" spans="1:9">
      <c r="A128" s="89"/>
      <c r="B128" s="93"/>
      <c r="C128" s="3" t="s">
        <v>320</v>
      </c>
      <c r="D128" s="4" t="s">
        <v>304</v>
      </c>
      <c r="E128" s="4" t="s">
        <v>309</v>
      </c>
      <c r="F128" s="65"/>
      <c r="G128" s="5">
        <v>3</v>
      </c>
      <c r="H128" s="10">
        <f t="shared" si="6"/>
        <v>0</v>
      </c>
      <c r="I128" s="28">
        <f t="shared" si="7"/>
        <v>0</v>
      </c>
    </row>
    <row r="129" spans="1:16">
      <c r="A129" s="89"/>
      <c r="B129" s="93"/>
      <c r="C129" s="3" t="s">
        <v>321</v>
      </c>
      <c r="D129" s="4" t="s">
        <v>305</v>
      </c>
      <c r="E129" s="4" t="s">
        <v>309</v>
      </c>
      <c r="F129" s="65"/>
      <c r="G129" s="5">
        <v>3</v>
      </c>
      <c r="H129" s="10">
        <f t="shared" ref="H129:H185" si="9">F129*G129</f>
        <v>0</v>
      </c>
      <c r="I129" s="28">
        <f t="shared" ref="I129:I185" si="10">H129*$P$1</f>
        <v>0</v>
      </c>
    </row>
    <row r="130" spans="1:16">
      <c r="A130" s="89"/>
      <c r="B130" s="93"/>
      <c r="C130" s="3" t="s">
        <v>322</v>
      </c>
      <c r="D130" s="4" t="s">
        <v>306</v>
      </c>
      <c r="E130" s="4" t="s">
        <v>309</v>
      </c>
      <c r="F130" s="65"/>
      <c r="G130" s="5">
        <v>12</v>
      </c>
      <c r="H130" s="10">
        <f t="shared" si="9"/>
        <v>0</v>
      </c>
      <c r="I130" s="28">
        <f t="shared" si="10"/>
        <v>0</v>
      </c>
    </row>
    <row r="131" spans="1:16">
      <c r="A131" s="89"/>
      <c r="B131" s="93"/>
      <c r="C131" s="3" t="s">
        <v>323</v>
      </c>
      <c r="D131" s="4" t="s">
        <v>310</v>
      </c>
      <c r="E131" s="4" t="s">
        <v>311</v>
      </c>
      <c r="F131" s="65"/>
      <c r="G131" s="5">
        <v>20</v>
      </c>
      <c r="H131" s="10">
        <f t="shared" si="9"/>
        <v>0</v>
      </c>
      <c r="I131" s="28">
        <f t="shared" si="10"/>
        <v>0</v>
      </c>
    </row>
    <row r="132" spans="1:16" ht="30">
      <c r="A132" s="89"/>
      <c r="B132" s="93"/>
      <c r="C132" s="3" t="s">
        <v>324</v>
      </c>
      <c r="D132" s="4" t="s">
        <v>312</v>
      </c>
      <c r="E132" s="4" t="s">
        <v>287</v>
      </c>
      <c r="F132" s="65"/>
      <c r="G132" s="5">
        <v>2</v>
      </c>
      <c r="H132" s="10">
        <f t="shared" si="9"/>
        <v>0</v>
      </c>
      <c r="I132" s="28">
        <f t="shared" si="10"/>
        <v>0</v>
      </c>
    </row>
    <row r="133" spans="1:16" ht="30">
      <c r="A133" s="89"/>
      <c r="B133" s="93"/>
      <c r="C133" s="3" t="s">
        <v>325</v>
      </c>
      <c r="D133" s="4" t="s">
        <v>307</v>
      </c>
      <c r="E133" s="4" t="s">
        <v>52</v>
      </c>
      <c r="F133" s="65"/>
      <c r="G133" s="5">
        <v>2</v>
      </c>
      <c r="H133" s="10">
        <f t="shared" si="9"/>
        <v>0</v>
      </c>
      <c r="I133" s="28">
        <f t="shared" si="10"/>
        <v>0</v>
      </c>
    </row>
    <row r="134" spans="1:16">
      <c r="A134" s="89"/>
      <c r="B134" s="93"/>
      <c r="C134" s="3" t="s">
        <v>326</v>
      </c>
      <c r="D134" s="4" t="s">
        <v>308</v>
      </c>
      <c r="E134" s="4" t="s">
        <v>313</v>
      </c>
      <c r="F134" s="65"/>
      <c r="G134" s="5">
        <v>7000</v>
      </c>
      <c r="H134" s="10">
        <f t="shared" si="9"/>
        <v>0</v>
      </c>
      <c r="I134" s="28">
        <f t="shared" si="10"/>
        <v>0</v>
      </c>
      <c r="P134" s="18"/>
    </row>
    <row r="135" spans="1:16" ht="75">
      <c r="A135" s="89"/>
      <c r="B135" s="93"/>
      <c r="C135" s="3" t="s">
        <v>327</v>
      </c>
      <c r="D135" s="4" t="s">
        <v>314</v>
      </c>
      <c r="E135" s="4" t="s">
        <v>315</v>
      </c>
      <c r="F135" s="65"/>
      <c r="G135" s="5">
        <v>1</v>
      </c>
      <c r="H135" s="10">
        <f t="shared" si="9"/>
        <v>0</v>
      </c>
      <c r="I135" s="28">
        <f t="shared" si="10"/>
        <v>0</v>
      </c>
      <c r="P135" s="18"/>
    </row>
    <row r="136" spans="1:16">
      <c r="A136" s="89"/>
      <c r="B136" s="93"/>
      <c r="C136" s="3" t="s">
        <v>328</v>
      </c>
      <c r="D136" s="4" t="s">
        <v>331</v>
      </c>
      <c r="E136" s="4" t="s">
        <v>316</v>
      </c>
      <c r="F136" s="65"/>
      <c r="G136" s="5">
        <v>500</v>
      </c>
      <c r="H136" s="10">
        <f t="shared" si="9"/>
        <v>0</v>
      </c>
      <c r="I136" s="28">
        <f t="shared" si="10"/>
        <v>0</v>
      </c>
    </row>
    <row r="137" spans="1:16">
      <c r="A137" s="89"/>
      <c r="B137" s="93"/>
      <c r="C137" s="3" t="s">
        <v>329</v>
      </c>
      <c r="D137" s="4" t="s">
        <v>330</v>
      </c>
      <c r="E137" s="4" t="s">
        <v>332</v>
      </c>
      <c r="F137" s="65"/>
      <c r="G137" s="5">
        <v>700</v>
      </c>
      <c r="H137" s="10">
        <f t="shared" si="9"/>
        <v>0</v>
      </c>
      <c r="I137" s="28">
        <f t="shared" si="10"/>
        <v>0</v>
      </c>
    </row>
    <row r="138" spans="1:16" ht="30">
      <c r="A138" s="89"/>
      <c r="B138" s="92"/>
      <c r="C138" s="3" t="s">
        <v>333</v>
      </c>
      <c r="D138" s="4" t="s">
        <v>334</v>
      </c>
      <c r="E138" s="4" t="s">
        <v>335</v>
      </c>
      <c r="F138" s="65"/>
      <c r="G138" s="5">
        <v>2</v>
      </c>
      <c r="H138" s="10">
        <f t="shared" si="9"/>
        <v>0</v>
      </c>
      <c r="I138" s="28">
        <f t="shared" si="10"/>
        <v>0</v>
      </c>
    </row>
    <row r="139" spans="1:16">
      <c r="A139" s="89"/>
      <c r="B139" s="91" t="s">
        <v>336</v>
      </c>
      <c r="C139" s="3" t="s">
        <v>337</v>
      </c>
      <c r="D139" s="4" t="s">
        <v>351</v>
      </c>
      <c r="E139" s="4" t="s">
        <v>365</v>
      </c>
      <c r="F139" s="65"/>
      <c r="G139" s="5">
        <v>12</v>
      </c>
      <c r="H139" s="10">
        <f t="shared" si="9"/>
        <v>0</v>
      </c>
      <c r="I139" s="28">
        <f t="shared" si="10"/>
        <v>0</v>
      </c>
    </row>
    <row r="140" spans="1:16" ht="30">
      <c r="A140" s="89"/>
      <c r="B140" s="93"/>
      <c r="C140" s="3" t="s">
        <v>338</v>
      </c>
      <c r="D140" s="4" t="s">
        <v>352</v>
      </c>
      <c r="E140" s="4" t="s">
        <v>366</v>
      </c>
      <c r="F140" s="65"/>
      <c r="G140" s="5">
        <v>50</v>
      </c>
      <c r="H140" s="10">
        <f t="shared" si="9"/>
        <v>0</v>
      </c>
      <c r="I140" s="28">
        <f t="shared" si="10"/>
        <v>0</v>
      </c>
    </row>
    <row r="141" spans="1:16">
      <c r="A141" s="89"/>
      <c r="B141" s="93"/>
      <c r="C141" s="3" t="s">
        <v>339</v>
      </c>
      <c r="D141" s="4" t="s">
        <v>353</v>
      </c>
      <c r="E141" s="4" t="s">
        <v>367</v>
      </c>
      <c r="F141" s="65"/>
      <c r="G141" s="5">
        <v>12</v>
      </c>
      <c r="H141" s="10">
        <f t="shared" si="9"/>
        <v>0</v>
      </c>
      <c r="I141" s="28">
        <f t="shared" si="10"/>
        <v>0</v>
      </c>
    </row>
    <row r="142" spans="1:16">
      <c r="A142" s="89"/>
      <c r="B142" s="93"/>
      <c r="C142" s="3" t="s">
        <v>340</v>
      </c>
      <c r="D142" s="4" t="s">
        <v>354</v>
      </c>
      <c r="E142" s="4" t="s">
        <v>368</v>
      </c>
      <c r="F142" s="65"/>
      <c r="G142" s="5">
        <v>2</v>
      </c>
      <c r="H142" s="10">
        <f t="shared" si="9"/>
        <v>0</v>
      </c>
      <c r="I142" s="28">
        <f t="shared" si="10"/>
        <v>0</v>
      </c>
    </row>
    <row r="143" spans="1:16">
      <c r="A143" s="89"/>
      <c r="B143" s="93"/>
      <c r="C143" s="3" t="s">
        <v>341</v>
      </c>
      <c r="D143" s="4" t="s">
        <v>355</v>
      </c>
      <c r="E143" s="4" t="s">
        <v>369</v>
      </c>
      <c r="F143" s="65"/>
      <c r="G143" s="5">
        <v>5</v>
      </c>
      <c r="H143" s="10">
        <f t="shared" si="9"/>
        <v>0</v>
      </c>
      <c r="I143" s="28">
        <f t="shared" si="10"/>
        <v>0</v>
      </c>
    </row>
    <row r="144" spans="1:16">
      <c r="A144" s="89"/>
      <c r="B144" s="93"/>
      <c r="C144" s="3" t="s">
        <v>342</v>
      </c>
      <c r="D144" s="4" t="s">
        <v>356</v>
      </c>
      <c r="E144" s="4" t="s">
        <v>370</v>
      </c>
      <c r="F144" s="65"/>
      <c r="G144" s="5">
        <v>3</v>
      </c>
      <c r="H144" s="10">
        <f t="shared" si="9"/>
        <v>0</v>
      </c>
      <c r="I144" s="28">
        <f t="shared" si="10"/>
        <v>0</v>
      </c>
    </row>
    <row r="145" spans="1:9">
      <c r="A145" s="89"/>
      <c r="B145" s="93"/>
      <c r="C145" s="3" t="s">
        <v>343</v>
      </c>
      <c r="D145" s="4" t="s">
        <v>357</v>
      </c>
      <c r="E145" s="4" t="s">
        <v>371</v>
      </c>
      <c r="F145" s="65"/>
      <c r="G145" s="5">
        <v>10000</v>
      </c>
      <c r="H145" s="10">
        <f t="shared" si="9"/>
        <v>0</v>
      </c>
      <c r="I145" s="28">
        <f t="shared" si="10"/>
        <v>0</v>
      </c>
    </row>
    <row r="146" spans="1:9">
      <c r="A146" s="89"/>
      <c r="B146" s="93"/>
      <c r="C146" s="3" t="s">
        <v>344</v>
      </c>
      <c r="D146" s="4" t="s">
        <v>358</v>
      </c>
      <c r="E146" s="4" t="s">
        <v>372</v>
      </c>
      <c r="F146" s="65"/>
      <c r="G146" s="5">
        <v>1000</v>
      </c>
      <c r="H146" s="10">
        <f t="shared" si="9"/>
        <v>0</v>
      </c>
      <c r="I146" s="28">
        <f t="shared" si="10"/>
        <v>0</v>
      </c>
    </row>
    <row r="147" spans="1:9">
      <c r="A147" s="89"/>
      <c r="B147" s="93"/>
      <c r="C147" s="3" t="s">
        <v>345</v>
      </c>
      <c r="D147" s="4" t="s">
        <v>359</v>
      </c>
      <c r="E147" s="4" t="s">
        <v>373</v>
      </c>
      <c r="F147" s="65"/>
      <c r="G147" s="5">
        <v>100</v>
      </c>
      <c r="H147" s="10">
        <f t="shared" si="9"/>
        <v>0</v>
      </c>
      <c r="I147" s="28">
        <f t="shared" si="10"/>
        <v>0</v>
      </c>
    </row>
    <row r="148" spans="1:9">
      <c r="A148" s="89"/>
      <c r="B148" s="93"/>
      <c r="C148" s="3" t="s">
        <v>346</v>
      </c>
      <c r="D148" s="4" t="s">
        <v>360</v>
      </c>
      <c r="E148" s="4" t="s">
        <v>374</v>
      </c>
      <c r="F148" s="65"/>
      <c r="G148" s="5">
        <v>100</v>
      </c>
      <c r="H148" s="10">
        <f t="shared" si="9"/>
        <v>0</v>
      </c>
      <c r="I148" s="28">
        <f t="shared" si="10"/>
        <v>0</v>
      </c>
    </row>
    <row r="149" spans="1:9">
      <c r="A149" s="89"/>
      <c r="B149" s="93"/>
      <c r="C149" s="3" t="s">
        <v>347</v>
      </c>
      <c r="D149" s="4" t="s">
        <v>361</v>
      </c>
      <c r="E149" s="4" t="s">
        <v>375</v>
      </c>
      <c r="F149" s="65"/>
      <c r="G149" s="5">
        <v>200</v>
      </c>
      <c r="H149" s="10">
        <f t="shared" si="9"/>
        <v>0</v>
      </c>
      <c r="I149" s="28">
        <f t="shared" si="10"/>
        <v>0</v>
      </c>
    </row>
    <row r="150" spans="1:9">
      <c r="A150" s="89"/>
      <c r="B150" s="93"/>
      <c r="C150" s="3" t="s">
        <v>348</v>
      </c>
      <c r="D150" s="4" t="s">
        <v>362</v>
      </c>
      <c r="E150" s="4" t="s">
        <v>376</v>
      </c>
      <c r="F150" s="65"/>
      <c r="G150" s="5">
        <v>500</v>
      </c>
      <c r="H150" s="10">
        <f t="shared" si="9"/>
        <v>0</v>
      </c>
      <c r="I150" s="28">
        <f t="shared" si="10"/>
        <v>0</v>
      </c>
    </row>
    <row r="151" spans="1:9">
      <c r="A151" s="89"/>
      <c r="B151" s="93"/>
      <c r="C151" s="3" t="s">
        <v>349</v>
      </c>
      <c r="D151" s="4" t="s">
        <v>363</v>
      </c>
      <c r="E151" s="4" t="s">
        <v>376</v>
      </c>
      <c r="F151" s="65"/>
      <c r="G151" s="5">
        <v>500</v>
      </c>
      <c r="H151" s="10">
        <f t="shared" si="9"/>
        <v>0</v>
      </c>
      <c r="I151" s="28">
        <f t="shared" si="10"/>
        <v>0</v>
      </c>
    </row>
    <row r="152" spans="1:9">
      <c r="A152" s="89"/>
      <c r="B152" s="92"/>
      <c r="C152" s="3" t="s">
        <v>350</v>
      </c>
      <c r="D152" s="4" t="s">
        <v>364</v>
      </c>
      <c r="E152" s="4" t="s">
        <v>377</v>
      </c>
      <c r="F152" s="65"/>
      <c r="G152" s="5">
        <v>400</v>
      </c>
      <c r="H152" s="10">
        <f t="shared" si="9"/>
        <v>0</v>
      </c>
      <c r="I152" s="28">
        <f t="shared" si="10"/>
        <v>0</v>
      </c>
    </row>
    <row r="153" spans="1:9">
      <c r="A153" s="89"/>
      <c r="B153" s="91" t="s">
        <v>378</v>
      </c>
      <c r="C153" s="3" t="s">
        <v>379</v>
      </c>
      <c r="D153" s="4" t="s">
        <v>388</v>
      </c>
      <c r="E153" s="4" t="s">
        <v>36</v>
      </c>
      <c r="F153" s="65"/>
      <c r="G153" s="5">
        <v>1</v>
      </c>
      <c r="H153" s="10">
        <f t="shared" si="9"/>
        <v>0</v>
      </c>
      <c r="I153" s="28">
        <f t="shared" si="10"/>
        <v>0</v>
      </c>
    </row>
    <row r="154" spans="1:9" ht="30">
      <c r="A154" s="89"/>
      <c r="B154" s="93"/>
      <c r="C154" s="3" t="s">
        <v>380</v>
      </c>
      <c r="D154" s="4" t="s">
        <v>390</v>
      </c>
      <c r="E154" s="4" t="s">
        <v>389</v>
      </c>
      <c r="F154" s="65"/>
      <c r="G154" s="5">
        <v>200</v>
      </c>
      <c r="H154" s="10">
        <f t="shared" si="9"/>
        <v>0</v>
      </c>
      <c r="I154" s="28">
        <f t="shared" si="10"/>
        <v>0</v>
      </c>
    </row>
    <row r="155" spans="1:9">
      <c r="A155" s="89"/>
      <c r="B155" s="93"/>
      <c r="C155" s="3" t="s">
        <v>381</v>
      </c>
      <c r="D155" s="4" t="s">
        <v>385</v>
      </c>
      <c r="E155" s="4" t="s">
        <v>391</v>
      </c>
      <c r="F155" s="65"/>
      <c r="G155" s="5">
        <v>1</v>
      </c>
      <c r="H155" s="10">
        <f t="shared" si="9"/>
        <v>0</v>
      </c>
      <c r="I155" s="28">
        <f t="shared" si="10"/>
        <v>0</v>
      </c>
    </row>
    <row r="156" spans="1:9" ht="30">
      <c r="A156" s="89"/>
      <c r="B156" s="93"/>
      <c r="C156" s="3" t="s">
        <v>382</v>
      </c>
      <c r="D156" s="4" t="s">
        <v>386</v>
      </c>
      <c r="E156" s="4" t="s">
        <v>392</v>
      </c>
      <c r="F156" s="65"/>
      <c r="G156" s="5">
        <v>1</v>
      </c>
      <c r="H156" s="10">
        <f t="shared" si="9"/>
        <v>0</v>
      </c>
      <c r="I156" s="28">
        <f t="shared" si="10"/>
        <v>0</v>
      </c>
    </row>
    <row r="157" spans="1:9">
      <c r="A157" s="89"/>
      <c r="B157" s="93"/>
      <c r="C157" s="3" t="s">
        <v>383</v>
      </c>
      <c r="D157" s="4" t="s">
        <v>387</v>
      </c>
      <c r="E157" s="4"/>
      <c r="F157" s="65"/>
      <c r="G157" s="5">
        <v>1</v>
      </c>
      <c r="H157" s="10">
        <f t="shared" si="9"/>
        <v>0</v>
      </c>
      <c r="I157" s="28">
        <f t="shared" si="10"/>
        <v>0</v>
      </c>
    </row>
    <row r="158" spans="1:9" ht="45">
      <c r="A158" s="89"/>
      <c r="B158" s="92"/>
      <c r="C158" s="3" t="s">
        <v>384</v>
      </c>
      <c r="D158" s="4" t="s">
        <v>393</v>
      </c>
      <c r="E158" s="4" t="s">
        <v>389</v>
      </c>
      <c r="F158" s="65"/>
      <c r="G158" s="5">
        <v>70</v>
      </c>
      <c r="H158" s="10">
        <f t="shared" si="9"/>
        <v>0</v>
      </c>
      <c r="I158" s="28">
        <f t="shared" si="10"/>
        <v>0</v>
      </c>
    </row>
    <row r="159" spans="1:9" ht="45" customHeight="1">
      <c r="A159" s="89"/>
      <c r="B159" s="98" t="s">
        <v>394</v>
      </c>
      <c r="C159" s="99"/>
      <c r="D159" s="99"/>
      <c r="E159" s="99"/>
      <c r="F159" s="99"/>
      <c r="G159" s="100"/>
      <c r="H159" s="10"/>
      <c r="I159" s="28"/>
    </row>
    <row r="160" spans="1:9" ht="30">
      <c r="A160" s="89"/>
      <c r="B160" s="91" t="s">
        <v>395</v>
      </c>
      <c r="C160" s="3" t="s">
        <v>396</v>
      </c>
      <c r="D160" s="4" t="s">
        <v>408</v>
      </c>
      <c r="E160" s="4" t="s">
        <v>419</v>
      </c>
      <c r="F160" s="65"/>
      <c r="G160" s="5">
        <v>60</v>
      </c>
      <c r="H160" s="10">
        <f t="shared" si="9"/>
        <v>0</v>
      </c>
      <c r="I160" s="28">
        <f t="shared" si="10"/>
        <v>0</v>
      </c>
    </row>
    <row r="161" spans="1:9" ht="30">
      <c r="A161" s="89"/>
      <c r="B161" s="93"/>
      <c r="C161" s="3" t="s">
        <v>397</v>
      </c>
      <c r="D161" s="4" t="s">
        <v>411</v>
      </c>
      <c r="E161" s="4" t="s">
        <v>419</v>
      </c>
      <c r="F161" s="65"/>
      <c r="G161" s="5">
        <v>1</v>
      </c>
      <c r="H161" s="10">
        <f t="shared" si="9"/>
        <v>0</v>
      </c>
      <c r="I161" s="28">
        <f t="shared" si="10"/>
        <v>0</v>
      </c>
    </row>
    <row r="162" spans="1:9" ht="30">
      <c r="A162" s="89"/>
      <c r="B162" s="93"/>
      <c r="C162" s="3" t="s">
        <v>398</v>
      </c>
      <c r="D162" s="4" t="s">
        <v>412</v>
      </c>
      <c r="E162" s="4" t="s">
        <v>419</v>
      </c>
      <c r="F162" s="65"/>
      <c r="G162" s="5">
        <v>1</v>
      </c>
      <c r="H162" s="10">
        <f t="shared" si="9"/>
        <v>0</v>
      </c>
      <c r="I162" s="28">
        <f t="shared" si="10"/>
        <v>0</v>
      </c>
    </row>
    <row r="163" spans="1:9" ht="30">
      <c r="A163" s="89"/>
      <c r="B163" s="93"/>
      <c r="C163" s="3" t="s">
        <v>399</v>
      </c>
      <c r="D163" s="4" t="s">
        <v>409</v>
      </c>
      <c r="E163" s="4" t="s">
        <v>419</v>
      </c>
      <c r="F163" s="65"/>
      <c r="G163" s="5">
        <v>1</v>
      </c>
      <c r="H163" s="10">
        <f t="shared" si="9"/>
        <v>0</v>
      </c>
      <c r="I163" s="28">
        <f t="shared" si="10"/>
        <v>0</v>
      </c>
    </row>
    <row r="164" spans="1:9" ht="30">
      <c r="A164" s="89"/>
      <c r="B164" s="93"/>
      <c r="C164" s="3" t="s">
        <v>400</v>
      </c>
      <c r="D164" s="4" t="s">
        <v>413</v>
      </c>
      <c r="E164" s="4" t="s">
        <v>419</v>
      </c>
      <c r="F164" s="65"/>
      <c r="G164" s="5">
        <v>1</v>
      </c>
      <c r="H164" s="10">
        <f t="shared" si="9"/>
        <v>0</v>
      </c>
      <c r="I164" s="28">
        <f t="shared" si="10"/>
        <v>0</v>
      </c>
    </row>
    <row r="165" spans="1:9" ht="30">
      <c r="A165" s="89"/>
      <c r="B165" s="93"/>
      <c r="C165" s="3" t="s">
        <v>401</v>
      </c>
      <c r="D165" s="4" t="s">
        <v>410</v>
      </c>
      <c r="E165" s="4" t="s">
        <v>419</v>
      </c>
      <c r="F165" s="65"/>
      <c r="G165" s="5">
        <v>1</v>
      </c>
      <c r="H165" s="10">
        <f t="shared" si="9"/>
        <v>0</v>
      </c>
      <c r="I165" s="28">
        <f t="shared" si="10"/>
        <v>0</v>
      </c>
    </row>
    <row r="166" spans="1:9" ht="45">
      <c r="A166" s="89"/>
      <c r="B166" s="93"/>
      <c r="C166" s="3" t="s">
        <v>402</v>
      </c>
      <c r="D166" s="4" t="s">
        <v>421</v>
      </c>
      <c r="E166" s="4" t="s">
        <v>415</v>
      </c>
      <c r="F166" s="65"/>
      <c r="G166" s="5">
        <v>40</v>
      </c>
      <c r="H166" s="10">
        <f t="shared" si="9"/>
        <v>0</v>
      </c>
      <c r="I166" s="28">
        <f t="shared" si="10"/>
        <v>0</v>
      </c>
    </row>
    <row r="167" spans="1:9" ht="45">
      <c r="A167" s="89"/>
      <c r="B167" s="93"/>
      <c r="C167" s="3" t="s">
        <v>403</v>
      </c>
      <c r="D167" s="4" t="s">
        <v>422</v>
      </c>
      <c r="E167" s="4" t="s">
        <v>415</v>
      </c>
      <c r="F167" s="65"/>
      <c r="G167" s="5">
        <v>40</v>
      </c>
      <c r="H167" s="10">
        <f t="shared" si="9"/>
        <v>0</v>
      </c>
      <c r="I167" s="28">
        <f t="shared" si="10"/>
        <v>0</v>
      </c>
    </row>
    <row r="168" spans="1:9" ht="45">
      <c r="A168" s="89"/>
      <c r="B168" s="93"/>
      <c r="C168" s="3" t="s">
        <v>404</v>
      </c>
      <c r="D168" s="4" t="s">
        <v>420</v>
      </c>
      <c r="E168" s="4" t="s">
        <v>415</v>
      </c>
      <c r="F168" s="65"/>
      <c r="G168" s="5">
        <v>80</v>
      </c>
      <c r="H168" s="10">
        <f t="shared" si="9"/>
        <v>0</v>
      </c>
      <c r="I168" s="28">
        <f t="shared" si="10"/>
        <v>0</v>
      </c>
    </row>
    <row r="169" spans="1:9" ht="30">
      <c r="A169" s="89"/>
      <c r="B169" s="93"/>
      <c r="C169" s="3" t="s">
        <v>405</v>
      </c>
      <c r="D169" s="4" t="s">
        <v>414</v>
      </c>
      <c r="E169" s="4" t="s">
        <v>419</v>
      </c>
      <c r="F169" s="65"/>
      <c r="G169" s="5">
        <v>40</v>
      </c>
      <c r="H169" s="10">
        <f t="shared" si="9"/>
        <v>0</v>
      </c>
      <c r="I169" s="28">
        <f t="shared" si="10"/>
        <v>0</v>
      </c>
    </row>
    <row r="170" spans="1:9" ht="60">
      <c r="A170" s="89"/>
      <c r="B170" s="93"/>
      <c r="C170" s="3" t="s">
        <v>406</v>
      </c>
      <c r="D170" s="4" t="s">
        <v>418</v>
      </c>
      <c r="E170" s="4" t="s">
        <v>415</v>
      </c>
      <c r="F170" s="65"/>
      <c r="G170" s="5">
        <v>40</v>
      </c>
      <c r="H170" s="10">
        <f t="shared" si="9"/>
        <v>0</v>
      </c>
      <c r="I170" s="28">
        <f t="shared" si="10"/>
        <v>0</v>
      </c>
    </row>
    <row r="171" spans="1:9" ht="107.25" customHeight="1">
      <c r="A171" s="89"/>
      <c r="B171" s="92"/>
      <c r="C171" s="3" t="s">
        <v>407</v>
      </c>
      <c r="D171" s="20" t="s">
        <v>416</v>
      </c>
      <c r="E171" s="4" t="s">
        <v>417</v>
      </c>
      <c r="F171" s="65"/>
      <c r="G171" s="5">
        <v>210</v>
      </c>
      <c r="H171" s="10">
        <f t="shared" si="9"/>
        <v>0</v>
      </c>
      <c r="I171" s="28">
        <f t="shared" si="10"/>
        <v>0</v>
      </c>
    </row>
    <row r="172" spans="1:9" ht="15" customHeight="1">
      <c r="A172" s="89"/>
      <c r="B172" s="98" t="s">
        <v>423</v>
      </c>
      <c r="C172" s="99"/>
      <c r="D172" s="99"/>
      <c r="E172" s="99"/>
      <c r="F172" s="99"/>
      <c r="G172" s="100"/>
      <c r="H172" s="10"/>
      <c r="I172" s="28"/>
    </row>
    <row r="173" spans="1:9" ht="90">
      <c r="A173" s="89"/>
      <c r="B173" s="91" t="s">
        <v>497</v>
      </c>
      <c r="C173" s="3" t="s">
        <v>396</v>
      </c>
      <c r="D173" s="4" t="s">
        <v>424</v>
      </c>
      <c r="E173" s="4" t="s">
        <v>453</v>
      </c>
      <c r="F173" s="65"/>
      <c r="G173" s="5">
        <v>1</v>
      </c>
      <c r="H173" s="10">
        <f t="shared" si="9"/>
        <v>0</v>
      </c>
      <c r="I173" s="28">
        <f t="shared" si="10"/>
        <v>0</v>
      </c>
    </row>
    <row r="174" spans="1:9" ht="93.75" customHeight="1">
      <c r="A174" s="89"/>
      <c r="B174" s="93"/>
      <c r="C174" s="3" t="s">
        <v>397</v>
      </c>
      <c r="D174" s="4" t="s">
        <v>425</v>
      </c>
      <c r="E174" s="4" t="s">
        <v>455</v>
      </c>
      <c r="F174" s="65"/>
      <c r="G174" s="5">
        <v>1</v>
      </c>
      <c r="H174" s="10">
        <f t="shared" si="9"/>
        <v>0</v>
      </c>
      <c r="I174" s="28">
        <f t="shared" si="10"/>
        <v>0</v>
      </c>
    </row>
    <row r="175" spans="1:9" ht="90">
      <c r="A175" s="89"/>
      <c r="B175" s="93"/>
      <c r="C175" s="3" t="s">
        <v>398</v>
      </c>
      <c r="D175" s="4" t="s">
        <v>426</v>
      </c>
      <c r="E175" s="4" t="s">
        <v>454</v>
      </c>
      <c r="F175" s="65"/>
      <c r="G175" s="5">
        <v>1</v>
      </c>
      <c r="H175" s="10">
        <f t="shared" si="9"/>
        <v>0</v>
      </c>
      <c r="I175" s="28">
        <f t="shared" si="10"/>
        <v>0</v>
      </c>
    </row>
    <row r="176" spans="1:9" ht="75">
      <c r="A176" s="89"/>
      <c r="B176" s="93"/>
      <c r="C176" s="3" t="s">
        <v>399</v>
      </c>
      <c r="D176" s="4" t="s">
        <v>427</v>
      </c>
      <c r="E176" s="4" t="s">
        <v>456</v>
      </c>
      <c r="F176" s="65"/>
      <c r="G176" s="5">
        <v>1</v>
      </c>
      <c r="H176" s="10">
        <f t="shared" si="9"/>
        <v>0</v>
      </c>
      <c r="I176" s="28">
        <f t="shared" si="10"/>
        <v>0</v>
      </c>
    </row>
    <row r="177" spans="1:9" ht="75">
      <c r="A177" s="89"/>
      <c r="B177" s="93"/>
      <c r="C177" s="3" t="s">
        <v>400</v>
      </c>
      <c r="D177" s="4" t="s">
        <v>428</v>
      </c>
      <c r="E177" s="4" t="s">
        <v>457</v>
      </c>
      <c r="F177" s="65"/>
      <c r="G177" s="5">
        <v>1</v>
      </c>
      <c r="H177" s="10">
        <f t="shared" si="9"/>
        <v>0</v>
      </c>
      <c r="I177" s="28">
        <f t="shared" si="10"/>
        <v>0</v>
      </c>
    </row>
    <row r="178" spans="1:9" ht="90">
      <c r="A178" s="89"/>
      <c r="B178" s="93"/>
      <c r="C178" s="3" t="s">
        <v>401</v>
      </c>
      <c r="D178" s="4" t="s">
        <v>429</v>
      </c>
      <c r="E178" s="4" t="s">
        <v>460</v>
      </c>
      <c r="F178" s="65"/>
      <c r="G178" s="5">
        <v>1</v>
      </c>
      <c r="H178" s="10">
        <f t="shared" si="9"/>
        <v>0</v>
      </c>
      <c r="I178" s="28">
        <f t="shared" si="10"/>
        <v>0</v>
      </c>
    </row>
    <row r="179" spans="1:9" ht="75">
      <c r="A179" s="89"/>
      <c r="B179" s="93"/>
      <c r="C179" s="3" t="s">
        <v>402</v>
      </c>
      <c r="D179" s="4" t="s">
        <v>430</v>
      </c>
      <c r="E179" s="4" t="s">
        <v>458</v>
      </c>
      <c r="F179" s="65"/>
      <c r="G179" s="5">
        <v>1</v>
      </c>
      <c r="H179" s="10">
        <f t="shared" si="9"/>
        <v>0</v>
      </c>
      <c r="I179" s="28">
        <f t="shared" si="10"/>
        <v>0</v>
      </c>
    </row>
    <row r="180" spans="1:9" ht="60">
      <c r="A180" s="89"/>
      <c r="B180" s="93"/>
      <c r="C180" s="3" t="s">
        <v>403</v>
      </c>
      <c r="D180" s="4" t="s">
        <v>431</v>
      </c>
      <c r="E180" s="4" t="s">
        <v>459</v>
      </c>
      <c r="F180" s="65"/>
      <c r="G180" s="5">
        <v>2</v>
      </c>
      <c r="H180" s="10">
        <f t="shared" si="9"/>
        <v>0</v>
      </c>
      <c r="I180" s="28">
        <f t="shared" si="10"/>
        <v>0</v>
      </c>
    </row>
    <row r="181" spans="1:9" ht="75">
      <c r="A181" s="89"/>
      <c r="B181" s="93"/>
      <c r="C181" s="3" t="s">
        <v>404</v>
      </c>
      <c r="D181" s="4" t="s">
        <v>432</v>
      </c>
      <c r="E181" s="4" t="s">
        <v>461</v>
      </c>
      <c r="F181" s="65"/>
      <c r="G181" s="5">
        <v>1</v>
      </c>
      <c r="H181" s="10">
        <f t="shared" si="9"/>
        <v>0</v>
      </c>
      <c r="I181" s="28">
        <f t="shared" si="10"/>
        <v>0</v>
      </c>
    </row>
    <row r="182" spans="1:9" ht="75">
      <c r="A182" s="89"/>
      <c r="B182" s="93"/>
      <c r="C182" s="3" t="s">
        <v>405</v>
      </c>
      <c r="D182" s="4" t="s">
        <v>433</v>
      </c>
      <c r="E182" s="4" t="s">
        <v>475</v>
      </c>
      <c r="F182" s="65"/>
      <c r="G182" s="5">
        <v>1</v>
      </c>
      <c r="H182" s="10">
        <f t="shared" si="9"/>
        <v>0</v>
      </c>
      <c r="I182" s="28">
        <f t="shared" si="10"/>
        <v>0</v>
      </c>
    </row>
    <row r="183" spans="1:9" ht="75">
      <c r="A183" s="89"/>
      <c r="B183" s="93"/>
      <c r="C183" s="3" t="s">
        <v>406</v>
      </c>
      <c r="D183" s="4" t="s">
        <v>434</v>
      </c>
      <c r="E183" s="4" t="s">
        <v>476</v>
      </c>
      <c r="F183" s="65"/>
      <c r="G183" s="5">
        <v>1</v>
      </c>
      <c r="H183" s="10">
        <f t="shared" si="9"/>
        <v>0</v>
      </c>
      <c r="I183" s="28">
        <f t="shared" si="10"/>
        <v>0</v>
      </c>
    </row>
    <row r="184" spans="1:9" ht="75">
      <c r="A184" s="89"/>
      <c r="B184" s="93"/>
      <c r="C184" s="3" t="s">
        <v>407</v>
      </c>
      <c r="D184" s="4" t="s">
        <v>435</v>
      </c>
      <c r="E184" s="4" t="s">
        <v>477</v>
      </c>
      <c r="F184" s="65"/>
      <c r="G184" s="5">
        <v>1</v>
      </c>
      <c r="H184" s="10">
        <f t="shared" si="9"/>
        <v>0</v>
      </c>
      <c r="I184" s="28">
        <f t="shared" si="10"/>
        <v>0</v>
      </c>
    </row>
    <row r="185" spans="1:9" ht="75">
      <c r="A185" s="89"/>
      <c r="B185" s="93"/>
      <c r="C185" s="3" t="s">
        <v>462</v>
      </c>
      <c r="D185" s="4" t="s">
        <v>436</v>
      </c>
      <c r="E185" s="4" t="s">
        <v>478</v>
      </c>
      <c r="F185" s="65"/>
      <c r="G185" s="5">
        <v>1</v>
      </c>
      <c r="H185" s="10">
        <f t="shared" si="9"/>
        <v>0</v>
      </c>
      <c r="I185" s="28">
        <f t="shared" si="10"/>
        <v>0</v>
      </c>
    </row>
    <row r="186" spans="1:9" ht="75">
      <c r="A186" s="89"/>
      <c r="B186" s="93"/>
      <c r="C186" s="3" t="s">
        <v>463</v>
      </c>
      <c r="D186" s="4" t="s">
        <v>437</v>
      </c>
      <c r="E186" s="4" t="s">
        <v>479</v>
      </c>
      <c r="F186" s="65"/>
      <c r="G186" s="5">
        <v>1</v>
      </c>
      <c r="H186" s="10">
        <f t="shared" ref="H186:H239" si="11">F186*G186</f>
        <v>0</v>
      </c>
      <c r="I186" s="28">
        <f t="shared" ref="I186:I239" si="12">H186*$P$1</f>
        <v>0</v>
      </c>
    </row>
    <row r="187" spans="1:9" ht="90">
      <c r="A187" s="89"/>
      <c r="B187" s="93"/>
      <c r="C187" s="3" t="s">
        <v>464</v>
      </c>
      <c r="D187" s="4" t="s">
        <v>438</v>
      </c>
      <c r="E187" s="4" t="s">
        <v>480</v>
      </c>
      <c r="F187" s="65"/>
      <c r="G187" s="5">
        <v>1</v>
      </c>
      <c r="H187" s="10">
        <f t="shared" si="11"/>
        <v>0</v>
      </c>
      <c r="I187" s="28">
        <f t="shared" si="12"/>
        <v>0</v>
      </c>
    </row>
    <row r="188" spans="1:9" ht="75">
      <c r="A188" s="89"/>
      <c r="B188" s="93"/>
      <c r="C188" s="3" t="s">
        <v>465</v>
      </c>
      <c r="D188" s="4" t="s">
        <v>439</v>
      </c>
      <c r="E188" s="4" t="s">
        <v>481</v>
      </c>
      <c r="F188" s="65"/>
      <c r="G188" s="5">
        <v>1</v>
      </c>
      <c r="H188" s="10">
        <f t="shared" si="11"/>
        <v>0</v>
      </c>
      <c r="I188" s="28">
        <f t="shared" si="12"/>
        <v>0</v>
      </c>
    </row>
    <row r="189" spans="1:9" ht="90">
      <c r="A189" s="89"/>
      <c r="B189" s="93"/>
      <c r="C189" s="3" t="s">
        <v>466</v>
      </c>
      <c r="D189" s="4" t="s">
        <v>440</v>
      </c>
      <c r="E189" s="4" t="s">
        <v>482</v>
      </c>
      <c r="F189" s="65"/>
      <c r="G189" s="5">
        <v>1</v>
      </c>
      <c r="H189" s="10">
        <f t="shared" si="11"/>
        <v>0</v>
      </c>
      <c r="I189" s="28">
        <f t="shared" si="12"/>
        <v>0</v>
      </c>
    </row>
    <row r="190" spans="1:9" ht="105">
      <c r="A190" s="89"/>
      <c r="B190" s="93"/>
      <c r="C190" s="3" t="s">
        <v>467</v>
      </c>
      <c r="D190" s="4" t="s">
        <v>441</v>
      </c>
      <c r="E190" s="4" t="s">
        <v>483</v>
      </c>
      <c r="F190" s="65"/>
      <c r="G190" s="5">
        <v>1</v>
      </c>
      <c r="H190" s="10">
        <f t="shared" si="11"/>
        <v>0</v>
      </c>
      <c r="I190" s="28">
        <f t="shared" si="12"/>
        <v>0</v>
      </c>
    </row>
    <row r="191" spans="1:9" ht="90">
      <c r="A191" s="89"/>
      <c r="B191" s="93"/>
      <c r="C191" s="3" t="s">
        <v>468</v>
      </c>
      <c r="D191" s="4" t="s">
        <v>442</v>
      </c>
      <c r="E191" s="4" t="s">
        <v>484</v>
      </c>
      <c r="F191" s="65"/>
      <c r="G191" s="5">
        <v>1</v>
      </c>
      <c r="H191" s="10">
        <f t="shared" si="11"/>
        <v>0</v>
      </c>
      <c r="I191" s="28">
        <f t="shared" si="12"/>
        <v>0</v>
      </c>
    </row>
    <row r="192" spans="1:9" ht="75">
      <c r="A192" s="89"/>
      <c r="B192" s="93"/>
      <c r="C192" s="3" t="s">
        <v>469</v>
      </c>
      <c r="D192" s="4" t="s">
        <v>443</v>
      </c>
      <c r="E192" s="4" t="s">
        <v>486</v>
      </c>
      <c r="F192" s="65"/>
      <c r="G192" s="5">
        <v>1</v>
      </c>
      <c r="H192" s="10">
        <f t="shared" si="11"/>
        <v>0</v>
      </c>
      <c r="I192" s="28">
        <f t="shared" si="12"/>
        <v>0</v>
      </c>
    </row>
    <row r="193" spans="1:9" ht="75">
      <c r="A193" s="89"/>
      <c r="B193" s="93"/>
      <c r="C193" s="3" t="s">
        <v>470</v>
      </c>
      <c r="D193" s="4" t="s">
        <v>444</v>
      </c>
      <c r="E193" s="4" t="s">
        <v>489</v>
      </c>
      <c r="F193" s="65"/>
      <c r="G193" s="5">
        <v>1</v>
      </c>
      <c r="H193" s="10">
        <f t="shared" si="11"/>
        <v>0</v>
      </c>
      <c r="I193" s="28">
        <f t="shared" si="12"/>
        <v>0</v>
      </c>
    </row>
    <row r="194" spans="1:9" ht="90">
      <c r="A194" s="89"/>
      <c r="B194" s="93"/>
      <c r="C194" s="3" t="s">
        <v>471</v>
      </c>
      <c r="D194" s="4" t="s">
        <v>445</v>
      </c>
      <c r="E194" s="4" t="s">
        <v>490</v>
      </c>
      <c r="F194" s="65"/>
      <c r="G194" s="5">
        <v>1</v>
      </c>
      <c r="H194" s="10">
        <f t="shared" si="11"/>
        <v>0</v>
      </c>
      <c r="I194" s="28">
        <f t="shared" si="12"/>
        <v>0</v>
      </c>
    </row>
    <row r="195" spans="1:9" ht="75">
      <c r="A195" s="89"/>
      <c r="B195" s="93"/>
      <c r="C195" s="3" t="s">
        <v>472</v>
      </c>
      <c r="D195" s="4" t="s">
        <v>446</v>
      </c>
      <c r="E195" s="4" t="s">
        <v>485</v>
      </c>
      <c r="F195" s="65"/>
      <c r="G195" s="5">
        <v>1</v>
      </c>
      <c r="H195" s="10">
        <f t="shared" si="11"/>
        <v>0</v>
      </c>
      <c r="I195" s="28">
        <f t="shared" si="12"/>
        <v>0</v>
      </c>
    </row>
    <row r="196" spans="1:9" ht="105">
      <c r="A196" s="89"/>
      <c r="B196" s="93"/>
      <c r="C196" s="3" t="s">
        <v>473</v>
      </c>
      <c r="D196" s="4" t="s">
        <v>447</v>
      </c>
      <c r="E196" s="4" t="s">
        <v>491</v>
      </c>
      <c r="F196" s="65"/>
      <c r="G196" s="5">
        <v>1</v>
      </c>
      <c r="H196" s="10">
        <f t="shared" si="11"/>
        <v>0</v>
      </c>
      <c r="I196" s="28">
        <f t="shared" si="12"/>
        <v>0</v>
      </c>
    </row>
    <row r="197" spans="1:9" ht="45">
      <c r="A197" s="89"/>
      <c r="B197" s="93"/>
      <c r="C197" s="3" t="s">
        <v>474</v>
      </c>
      <c r="D197" s="4" t="s">
        <v>448</v>
      </c>
      <c r="E197" s="4" t="s">
        <v>492</v>
      </c>
      <c r="F197" s="65"/>
      <c r="G197" s="5">
        <v>1</v>
      </c>
      <c r="H197" s="10">
        <f t="shared" si="11"/>
        <v>0</v>
      </c>
      <c r="I197" s="28">
        <f t="shared" si="12"/>
        <v>0</v>
      </c>
    </row>
    <row r="198" spans="1:9" ht="90">
      <c r="A198" s="89"/>
      <c r="B198" s="93"/>
      <c r="C198" s="3" t="s">
        <v>449</v>
      </c>
      <c r="D198" s="4" t="s">
        <v>450</v>
      </c>
      <c r="E198" s="4" t="s">
        <v>488</v>
      </c>
      <c r="F198" s="65"/>
      <c r="G198" s="5">
        <v>1</v>
      </c>
      <c r="H198" s="10">
        <f t="shared" si="11"/>
        <v>0</v>
      </c>
      <c r="I198" s="28">
        <f t="shared" si="12"/>
        <v>0</v>
      </c>
    </row>
    <row r="199" spans="1:9" ht="45">
      <c r="A199" s="89"/>
      <c r="B199" s="92"/>
      <c r="C199" s="3" t="s">
        <v>451</v>
      </c>
      <c r="D199" s="4" t="s">
        <v>452</v>
      </c>
      <c r="E199" s="4" t="s">
        <v>487</v>
      </c>
      <c r="F199" s="65"/>
      <c r="G199" s="5">
        <v>6</v>
      </c>
      <c r="H199" s="10">
        <f t="shared" si="11"/>
        <v>0</v>
      </c>
      <c r="I199" s="28">
        <f t="shared" si="12"/>
        <v>0</v>
      </c>
    </row>
    <row r="200" spans="1:9" ht="57" customHeight="1">
      <c r="A200" s="89"/>
      <c r="B200" s="13" t="s">
        <v>494</v>
      </c>
      <c r="C200" s="3"/>
      <c r="D200" s="4" t="s">
        <v>495</v>
      </c>
      <c r="E200" s="4"/>
      <c r="F200" s="75" t="s">
        <v>496</v>
      </c>
      <c r="G200" s="76"/>
      <c r="H200" s="76"/>
      <c r="I200" s="77"/>
    </row>
    <row r="201" spans="1:9" ht="30">
      <c r="A201" s="89"/>
      <c r="B201" s="91" t="s">
        <v>493</v>
      </c>
      <c r="C201" s="3" t="s">
        <v>498</v>
      </c>
      <c r="D201" s="4" t="s">
        <v>509</v>
      </c>
      <c r="E201" s="4" t="s">
        <v>37</v>
      </c>
      <c r="F201" s="65"/>
      <c r="G201" s="5">
        <v>2</v>
      </c>
      <c r="H201" s="10">
        <f t="shared" si="11"/>
        <v>0</v>
      </c>
      <c r="I201" s="28">
        <f t="shared" si="12"/>
        <v>0</v>
      </c>
    </row>
    <row r="202" spans="1:9" ht="30">
      <c r="A202" s="89"/>
      <c r="B202" s="93"/>
      <c r="C202" s="3" t="s">
        <v>499</v>
      </c>
      <c r="D202" s="4" t="s">
        <v>505</v>
      </c>
      <c r="E202" s="4" t="s">
        <v>510</v>
      </c>
      <c r="F202" s="65"/>
      <c r="G202" s="5">
        <v>8</v>
      </c>
      <c r="H202" s="10">
        <f t="shared" si="11"/>
        <v>0</v>
      </c>
      <c r="I202" s="28">
        <f t="shared" si="12"/>
        <v>0</v>
      </c>
    </row>
    <row r="203" spans="1:9">
      <c r="A203" s="89"/>
      <c r="B203" s="93"/>
      <c r="C203" s="3" t="s">
        <v>500</v>
      </c>
      <c r="D203" s="4" t="s">
        <v>506</v>
      </c>
      <c r="E203" s="4" t="s">
        <v>511</v>
      </c>
      <c r="F203" s="65"/>
      <c r="G203" s="5">
        <v>1</v>
      </c>
      <c r="H203" s="10">
        <f t="shared" si="11"/>
        <v>0</v>
      </c>
      <c r="I203" s="28">
        <f t="shared" si="12"/>
        <v>0</v>
      </c>
    </row>
    <row r="204" spans="1:9">
      <c r="A204" s="89"/>
      <c r="B204" s="93"/>
      <c r="C204" s="3" t="s">
        <v>501</v>
      </c>
      <c r="D204" s="4" t="s">
        <v>507</v>
      </c>
      <c r="E204" s="4" t="s">
        <v>512</v>
      </c>
      <c r="F204" s="65"/>
      <c r="G204" s="5">
        <v>5</v>
      </c>
      <c r="H204" s="10">
        <f t="shared" si="11"/>
        <v>0</v>
      </c>
      <c r="I204" s="28">
        <f t="shared" si="12"/>
        <v>0</v>
      </c>
    </row>
    <row r="205" spans="1:9" ht="30">
      <c r="A205" s="89"/>
      <c r="B205" s="93"/>
      <c r="C205" s="3" t="s">
        <v>502</v>
      </c>
      <c r="D205" s="4" t="s">
        <v>508</v>
      </c>
      <c r="E205" s="4" t="s">
        <v>513</v>
      </c>
      <c r="F205" s="65"/>
      <c r="G205" s="5">
        <v>10</v>
      </c>
      <c r="H205" s="10">
        <f t="shared" si="11"/>
        <v>0</v>
      </c>
      <c r="I205" s="28">
        <f t="shared" si="12"/>
        <v>0</v>
      </c>
    </row>
    <row r="206" spans="1:9">
      <c r="A206" s="89"/>
      <c r="B206" s="93"/>
      <c r="C206" s="3" t="s">
        <v>503</v>
      </c>
      <c r="D206" s="4" t="s">
        <v>515</v>
      </c>
      <c r="E206" s="4" t="s">
        <v>514</v>
      </c>
      <c r="F206" s="65"/>
      <c r="G206" s="5">
        <v>1</v>
      </c>
      <c r="H206" s="10">
        <f t="shared" si="11"/>
        <v>0</v>
      </c>
      <c r="I206" s="28">
        <f t="shared" si="12"/>
        <v>0</v>
      </c>
    </row>
    <row r="207" spans="1:9" ht="30">
      <c r="A207" s="89"/>
      <c r="B207" s="93"/>
      <c r="C207" s="3" t="s">
        <v>504</v>
      </c>
      <c r="D207" s="4" t="s">
        <v>516</v>
      </c>
      <c r="E207" s="4" t="s">
        <v>517</v>
      </c>
      <c r="F207" s="65"/>
      <c r="G207" s="5">
        <v>1</v>
      </c>
      <c r="H207" s="10">
        <f t="shared" si="11"/>
        <v>0</v>
      </c>
      <c r="I207" s="28">
        <f t="shared" si="12"/>
        <v>0</v>
      </c>
    </row>
    <row r="208" spans="1:9" ht="48" customHeight="1">
      <c r="A208" s="89"/>
      <c r="B208" s="92"/>
      <c r="C208" s="3" t="s">
        <v>519</v>
      </c>
      <c r="D208" s="4" t="s">
        <v>518</v>
      </c>
      <c r="E208" s="4"/>
      <c r="F208" s="75" t="s">
        <v>496</v>
      </c>
      <c r="G208" s="76"/>
      <c r="H208" s="76"/>
      <c r="I208" s="77"/>
    </row>
    <row r="209" spans="1:9">
      <c r="A209" s="89"/>
      <c r="B209" s="91" t="s">
        <v>520</v>
      </c>
      <c r="C209" s="3" t="s">
        <v>521</v>
      </c>
      <c r="D209" s="4" t="s">
        <v>523</v>
      </c>
      <c r="E209" s="4" t="s">
        <v>292</v>
      </c>
      <c r="F209" s="65"/>
      <c r="G209" s="5">
        <v>1</v>
      </c>
      <c r="H209" s="10">
        <f t="shared" si="11"/>
        <v>0</v>
      </c>
      <c r="I209" s="28">
        <f t="shared" si="12"/>
        <v>0</v>
      </c>
    </row>
    <row r="210" spans="1:9">
      <c r="A210" s="89"/>
      <c r="B210" s="92"/>
      <c r="C210" s="3" t="s">
        <v>522</v>
      </c>
      <c r="D210" s="4" t="s">
        <v>524</v>
      </c>
      <c r="E210" s="4" t="s">
        <v>292</v>
      </c>
      <c r="F210" s="65"/>
      <c r="G210" s="5">
        <v>4</v>
      </c>
      <c r="H210" s="10">
        <f t="shared" si="11"/>
        <v>0</v>
      </c>
      <c r="I210" s="28">
        <f t="shared" si="12"/>
        <v>0</v>
      </c>
    </row>
    <row r="211" spans="1:9">
      <c r="A211" s="89"/>
      <c r="B211" s="91" t="s">
        <v>525</v>
      </c>
      <c r="C211" s="3" t="s">
        <v>526</v>
      </c>
      <c r="D211" s="4" t="s">
        <v>530</v>
      </c>
      <c r="E211" s="4" t="s">
        <v>531</v>
      </c>
      <c r="F211" s="65"/>
      <c r="G211" s="5">
        <v>1</v>
      </c>
      <c r="H211" s="10">
        <f t="shared" si="11"/>
        <v>0</v>
      </c>
      <c r="I211" s="28">
        <f t="shared" si="12"/>
        <v>0</v>
      </c>
    </row>
    <row r="212" spans="1:9">
      <c r="A212" s="89"/>
      <c r="B212" s="93"/>
      <c r="C212" s="3"/>
      <c r="D212" s="4" t="s">
        <v>530</v>
      </c>
      <c r="E212" s="4" t="s">
        <v>36</v>
      </c>
      <c r="F212" s="65"/>
      <c r="G212" s="5">
        <v>1</v>
      </c>
      <c r="H212" s="10">
        <f t="shared" si="11"/>
        <v>0</v>
      </c>
      <c r="I212" s="28">
        <f t="shared" si="12"/>
        <v>0</v>
      </c>
    </row>
    <row r="213" spans="1:9">
      <c r="A213" s="89"/>
      <c r="B213" s="93"/>
      <c r="C213" s="3" t="s">
        <v>527</v>
      </c>
      <c r="D213" s="4" t="s">
        <v>532</v>
      </c>
      <c r="E213" s="4" t="s">
        <v>36</v>
      </c>
      <c r="F213" s="65"/>
      <c r="G213" s="5">
        <v>1</v>
      </c>
      <c r="H213" s="10">
        <f t="shared" si="11"/>
        <v>0</v>
      </c>
      <c r="I213" s="28">
        <f t="shared" si="12"/>
        <v>0</v>
      </c>
    </row>
    <row r="214" spans="1:9" ht="30.75" thickBot="1">
      <c r="A214" s="90"/>
      <c r="B214" s="94"/>
      <c r="C214" s="29" t="s">
        <v>528</v>
      </c>
      <c r="D214" s="30" t="s">
        <v>529</v>
      </c>
      <c r="E214" s="30" t="s">
        <v>36</v>
      </c>
      <c r="F214" s="66"/>
      <c r="G214" s="31">
        <v>1</v>
      </c>
      <c r="H214" s="32">
        <f t="shared" si="11"/>
        <v>0</v>
      </c>
      <c r="I214" s="33">
        <f t="shared" si="12"/>
        <v>0</v>
      </c>
    </row>
    <row r="215" spans="1:9" ht="45" customHeight="1">
      <c r="A215" s="88" t="s">
        <v>533</v>
      </c>
      <c r="B215" s="95" t="s">
        <v>534</v>
      </c>
      <c r="C215" s="96"/>
      <c r="D215" s="96"/>
      <c r="E215" s="96"/>
      <c r="F215" s="96"/>
      <c r="G215" s="97"/>
      <c r="H215" s="26"/>
      <c r="I215" s="27"/>
    </row>
    <row r="216" spans="1:9">
      <c r="A216" s="89"/>
      <c r="B216" s="91">
        <v>4.0999999999999996</v>
      </c>
      <c r="C216" s="3" t="s">
        <v>396</v>
      </c>
      <c r="D216" s="4" t="s">
        <v>539</v>
      </c>
      <c r="E216" s="4" t="s">
        <v>573</v>
      </c>
      <c r="F216" s="65"/>
      <c r="G216" s="5">
        <v>12</v>
      </c>
      <c r="H216" s="10">
        <f t="shared" si="11"/>
        <v>0</v>
      </c>
      <c r="I216" s="28">
        <f t="shared" si="12"/>
        <v>0</v>
      </c>
    </row>
    <row r="217" spans="1:9">
      <c r="A217" s="89"/>
      <c r="B217" s="93"/>
      <c r="C217" s="3" t="s">
        <v>397</v>
      </c>
      <c r="D217" s="4" t="s">
        <v>540</v>
      </c>
      <c r="E217" s="4" t="s">
        <v>573</v>
      </c>
      <c r="F217" s="65"/>
      <c r="G217" s="5">
        <v>12</v>
      </c>
      <c r="H217" s="10">
        <f t="shared" si="11"/>
        <v>0</v>
      </c>
      <c r="I217" s="28">
        <f t="shared" si="12"/>
        <v>0</v>
      </c>
    </row>
    <row r="218" spans="1:9">
      <c r="A218" s="89"/>
      <c r="B218" s="93"/>
      <c r="C218" s="3" t="s">
        <v>398</v>
      </c>
      <c r="D218" s="4" t="s">
        <v>541</v>
      </c>
      <c r="E218" s="4" t="s">
        <v>573</v>
      </c>
      <c r="F218" s="65"/>
      <c r="G218" s="5">
        <v>36</v>
      </c>
      <c r="H218" s="10">
        <f t="shared" si="11"/>
        <v>0</v>
      </c>
      <c r="I218" s="28">
        <f t="shared" si="12"/>
        <v>0</v>
      </c>
    </row>
    <row r="219" spans="1:9">
      <c r="A219" s="89"/>
      <c r="B219" s="93"/>
      <c r="C219" s="3" t="s">
        <v>399</v>
      </c>
      <c r="D219" s="4" t="s">
        <v>542</v>
      </c>
      <c r="E219" s="4" t="s">
        <v>573</v>
      </c>
      <c r="F219" s="65"/>
      <c r="G219" s="5">
        <v>36</v>
      </c>
      <c r="H219" s="10">
        <f t="shared" si="11"/>
        <v>0</v>
      </c>
      <c r="I219" s="28">
        <f t="shared" si="12"/>
        <v>0</v>
      </c>
    </row>
    <row r="220" spans="1:9">
      <c r="A220" s="89"/>
      <c r="B220" s="93"/>
      <c r="C220" s="3" t="s">
        <v>400</v>
      </c>
      <c r="D220" s="4" t="s">
        <v>543</v>
      </c>
      <c r="E220" s="4" t="s">
        <v>573</v>
      </c>
      <c r="F220" s="65"/>
      <c r="G220" s="5">
        <v>36</v>
      </c>
      <c r="H220" s="10">
        <f t="shared" si="11"/>
        <v>0</v>
      </c>
      <c r="I220" s="28">
        <f t="shared" si="12"/>
        <v>0</v>
      </c>
    </row>
    <row r="221" spans="1:9">
      <c r="A221" s="89"/>
      <c r="B221" s="93"/>
      <c r="C221" s="3" t="s">
        <v>401</v>
      </c>
      <c r="D221" s="4" t="s">
        <v>544</v>
      </c>
      <c r="E221" s="4" t="s">
        <v>573</v>
      </c>
      <c r="F221" s="65"/>
      <c r="G221" s="5">
        <v>60</v>
      </c>
      <c r="H221" s="10">
        <f t="shared" si="11"/>
        <v>0</v>
      </c>
      <c r="I221" s="28">
        <f t="shared" si="12"/>
        <v>0</v>
      </c>
    </row>
    <row r="222" spans="1:9">
      <c r="A222" s="89"/>
      <c r="B222" s="93"/>
      <c r="C222" s="3" t="s">
        <v>402</v>
      </c>
      <c r="D222" s="4" t="s">
        <v>545</v>
      </c>
      <c r="E222" s="4" t="s">
        <v>573</v>
      </c>
      <c r="F222" s="65"/>
      <c r="G222" s="5">
        <v>48</v>
      </c>
      <c r="H222" s="10">
        <f t="shared" si="11"/>
        <v>0</v>
      </c>
      <c r="I222" s="28">
        <f t="shared" si="12"/>
        <v>0</v>
      </c>
    </row>
    <row r="223" spans="1:9">
      <c r="A223" s="89"/>
      <c r="B223" s="93"/>
      <c r="C223" s="3" t="s">
        <v>403</v>
      </c>
      <c r="D223" s="4" t="s">
        <v>546</v>
      </c>
      <c r="E223" s="4" t="s">
        <v>573</v>
      </c>
      <c r="F223" s="65"/>
      <c r="G223" s="5">
        <v>36</v>
      </c>
      <c r="H223" s="10">
        <f t="shared" si="11"/>
        <v>0</v>
      </c>
      <c r="I223" s="28">
        <f t="shared" si="12"/>
        <v>0</v>
      </c>
    </row>
    <row r="224" spans="1:9">
      <c r="A224" s="89"/>
      <c r="B224" s="93"/>
      <c r="C224" s="3" t="s">
        <v>404</v>
      </c>
      <c r="D224" s="4" t="s">
        <v>547</v>
      </c>
      <c r="E224" s="4" t="s">
        <v>573</v>
      </c>
      <c r="F224" s="65"/>
      <c r="G224" s="5">
        <v>40</v>
      </c>
      <c r="H224" s="10">
        <f t="shared" si="11"/>
        <v>0</v>
      </c>
      <c r="I224" s="28">
        <f t="shared" si="12"/>
        <v>0</v>
      </c>
    </row>
    <row r="225" spans="1:9">
      <c r="A225" s="89"/>
      <c r="B225" s="93"/>
      <c r="C225" s="3" t="s">
        <v>405</v>
      </c>
      <c r="D225" s="4" t="s">
        <v>548</v>
      </c>
      <c r="E225" s="4" t="s">
        <v>573</v>
      </c>
      <c r="F225" s="65"/>
      <c r="G225" s="5">
        <v>40</v>
      </c>
      <c r="H225" s="10">
        <f t="shared" si="11"/>
        <v>0</v>
      </c>
      <c r="I225" s="28">
        <f t="shared" si="12"/>
        <v>0</v>
      </c>
    </row>
    <row r="226" spans="1:9">
      <c r="A226" s="89"/>
      <c r="B226" s="93"/>
      <c r="C226" s="3" t="s">
        <v>406</v>
      </c>
      <c r="D226" s="4" t="s">
        <v>549</v>
      </c>
      <c r="E226" s="4" t="s">
        <v>573</v>
      </c>
      <c r="F226" s="65"/>
      <c r="G226" s="5">
        <v>24</v>
      </c>
      <c r="H226" s="10">
        <f t="shared" si="11"/>
        <v>0</v>
      </c>
      <c r="I226" s="28">
        <f t="shared" si="12"/>
        <v>0</v>
      </c>
    </row>
    <row r="227" spans="1:9">
      <c r="A227" s="89"/>
      <c r="B227" s="93"/>
      <c r="C227" s="3" t="s">
        <v>407</v>
      </c>
      <c r="D227" s="4" t="s">
        <v>550</v>
      </c>
      <c r="E227" s="4" t="s">
        <v>573</v>
      </c>
      <c r="F227" s="65"/>
      <c r="G227" s="5">
        <v>12</v>
      </c>
      <c r="H227" s="10">
        <f t="shared" si="11"/>
        <v>0</v>
      </c>
      <c r="I227" s="28">
        <f t="shared" si="12"/>
        <v>0</v>
      </c>
    </row>
    <row r="228" spans="1:9">
      <c r="A228" s="89"/>
      <c r="B228" s="93"/>
      <c r="C228" s="3" t="s">
        <v>462</v>
      </c>
      <c r="D228" s="4" t="s">
        <v>551</v>
      </c>
      <c r="E228" s="4" t="s">
        <v>573</v>
      </c>
      <c r="F228" s="65"/>
      <c r="G228" s="5">
        <v>6</v>
      </c>
      <c r="H228" s="10">
        <f t="shared" si="11"/>
        <v>0</v>
      </c>
      <c r="I228" s="28">
        <f t="shared" si="12"/>
        <v>0</v>
      </c>
    </row>
    <row r="229" spans="1:9">
      <c r="A229" s="89"/>
      <c r="B229" s="93"/>
      <c r="C229" s="3" t="s">
        <v>463</v>
      </c>
      <c r="D229" s="4" t="s">
        <v>552</v>
      </c>
      <c r="E229" s="4" t="s">
        <v>577</v>
      </c>
      <c r="F229" s="65"/>
      <c r="G229" s="5">
        <v>1</v>
      </c>
      <c r="H229" s="10">
        <f t="shared" si="11"/>
        <v>0</v>
      </c>
      <c r="I229" s="28">
        <f t="shared" si="12"/>
        <v>0</v>
      </c>
    </row>
    <row r="230" spans="1:9">
      <c r="A230" s="89"/>
      <c r="B230" s="93"/>
      <c r="C230" s="3" t="s">
        <v>464</v>
      </c>
      <c r="D230" s="4" t="s">
        <v>553</v>
      </c>
      <c r="E230" s="4" t="s">
        <v>511</v>
      </c>
      <c r="F230" s="65"/>
      <c r="G230" s="5">
        <v>3</v>
      </c>
      <c r="H230" s="10">
        <f t="shared" si="11"/>
        <v>0</v>
      </c>
      <c r="I230" s="28">
        <f t="shared" si="12"/>
        <v>0</v>
      </c>
    </row>
    <row r="231" spans="1:9">
      <c r="A231" s="89"/>
      <c r="B231" s="93"/>
      <c r="C231" s="3" t="s">
        <v>465</v>
      </c>
      <c r="D231" s="4" t="s">
        <v>554</v>
      </c>
      <c r="E231" s="4" t="s">
        <v>574</v>
      </c>
      <c r="F231" s="65"/>
      <c r="G231" s="5">
        <v>72</v>
      </c>
      <c r="H231" s="10">
        <f t="shared" si="11"/>
        <v>0</v>
      </c>
      <c r="I231" s="28">
        <f t="shared" si="12"/>
        <v>0</v>
      </c>
    </row>
    <row r="232" spans="1:9">
      <c r="A232" s="89"/>
      <c r="B232" s="93"/>
      <c r="C232" s="3" t="s">
        <v>466</v>
      </c>
      <c r="D232" s="4" t="s">
        <v>555</v>
      </c>
      <c r="E232" s="4" t="s">
        <v>574</v>
      </c>
      <c r="F232" s="65"/>
      <c r="G232" s="5">
        <v>16</v>
      </c>
      <c r="H232" s="10">
        <f t="shared" si="11"/>
        <v>0</v>
      </c>
      <c r="I232" s="28">
        <f t="shared" si="12"/>
        <v>0</v>
      </c>
    </row>
    <row r="233" spans="1:9">
      <c r="A233" s="89"/>
      <c r="B233" s="93"/>
      <c r="C233" s="3" t="s">
        <v>467</v>
      </c>
      <c r="D233" s="4" t="s">
        <v>556</v>
      </c>
      <c r="E233" s="4" t="s">
        <v>575</v>
      </c>
      <c r="F233" s="65"/>
      <c r="G233" s="5">
        <v>4</v>
      </c>
      <c r="H233" s="10">
        <f t="shared" si="11"/>
        <v>0</v>
      </c>
      <c r="I233" s="28">
        <f t="shared" si="12"/>
        <v>0</v>
      </c>
    </row>
    <row r="234" spans="1:9" ht="30">
      <c r="A234" s="89"/>
      <c r="B234" s="93"/>
      <c r="C234" s="3" t="s">
        <v>468</v>
      </c>
      <c r="D234" s="4" t="s">
        <v>557</v>
      </c>
      <c r="E234" s="4" t="s">
        <v>576</v>
      </c>
      <c r="F234" s="65"/>
      <c r="G234" s="5">
        <v>2</v>
      </c>
      <c r="H234" s="10">
        <f t="shared" si="11"/>
        <v>0</v>
      </c>
      <c r="I234" s="28">
        <f t="shared" si="12"/>
        <v>0</v>
      </c>
    </row>
    <row r="235" spans="1:9" ht="30">
      <c r="A235" s="89"/>
      <c r="B235" s="93"/>
      <c r="C235" s="3" t="s">
        <v>469</v>
      </c>
      <c r="D235" s="4" t="s">
        <v>558</v>
      </c>
      <c r="E235" s="4" t="s">
        <v>577</v>
      </c>
      <c r="F235" s="65"/>
      <c r="G235" s="5">
        <v>1</v>
      </c>
      <c r="H235" s="10">
        <f t="shared" si="11"/>
        <v>0</v>
      </c>
      <c r="I235" s="28">
        <f t="shared" si="12"/>
        <v>0</v>
      </c>
    </row>
    <row r="236" spans="1:9">
      <c r="A236" s="89"/>
      <c r="B236" s="93"/>
      <c r="C236" s="3" t="s">
        <v>470</v>
      </c>
      <c r="D236" s="4" t="s">
        <v>559</v>
      </c>
      <c r="E236" s="4" t="s">
        <v>577</v>
      </c>
      <c r="F236" s="65"/>
      <c r="G236" s="5">
        <v>1</v>
      </c>
      <c r="H236" s="10">
        <f t="shared" si="11"/>
        <v>0</v>
      </c>
      <c r="I236" s="28">
        <f t="shared" si="12"/>
        <v>0</v>
      </c>
    </row>
    <row r="237" spans="1:9">
      <c r="A237" s="89"/>
      <c r="B237" s="93"/>
      <c r="C237" s="3" t="s">
        <v>471</v>
      </c>
      <c r="D237" s="4" t="s">
        <v>560</v>
      </c>
      <c r="E237" s="4" t="s">
        <v>577</v>
      </c>
      <c r="F237" s="65"/>
      <c r="G237" s="5">
        <v>1</v>
      </c>
      <c r="H237" s="10">
        <f t="shared" si="11"/>
        <v>0</v>
      </c>
      <c r="I237" s="28">
        <f t="shared" si="12"/>
        <v>0</v>
      </c>
    </row>
    <row r="238" spans="1:9">
      <c r="A238" s="89"/>
      <c r="B238" s="93"/>
      <c r="C238" s="3" t="s">
        <v>472</v>
      </c>
      <c r="D238" s="4" t="s">
        <v>579</v>
      </c>
      <c r="E238" s="4" t="s">
        <v>578</v>
      </c>
      <c r="F238" s="65"/>
      <c r="G238" s="5">
        <v>1</v>
      </c>
      <c r="H238" s="10">
        <f t="shared" si="11"/>
        <v>0</v>
      </c>
      <c r="I238" s="28">
        <f t="shared" si="12"/>
        <v>0</v>
      </c>
    </row>
    <row r="239" spans="1:9">
      <c r="A239" s="89"/>
      <c r="B239" s="93"/>
      <c r="C239" s="3" t="s">
        <v>473</v>
      </c>
      <c r="D239" s="4" t="s">
        <v>561</v>
      </c>
      <c r="E239" s="4" t="s">
        <v>571</v>
      </c>
      <c r="F239" s="65"/>
      <c r="G239" s="5">
        <v>30</v>
      </c>
      <c r="H239" s="10">
        <f t="shared" si="11"/>
        <v>0</v>
      </c>
      <c r="I239" s="28">
        <f t="shared" si="12"/>
        <v>0</v>
      </c>
    </row>
    <row r="240" spans="1:9" ht="30">
      <c r="A240" s="89"/>
      <c r="B240" s="93"/>
      <c r="C240" s="3" t="s">
        <v>474</v>
      </c>
      <c r="D240" s="4" t="s">
        <v>562</v>
      </c>
      <c r="E240" s="4" t="s">
        <v>571</v>
      </c>
      <c r="F240" s="65"/>
      <c r="G240" s="5">
        <v>36</v>
      </c>
      <c r="H240" s="10">
        <f t="shared" ref="H240:H296" si="13">F240*G240</f>
        <v>0</v>
      </c>
      <c r="I240" s="28">
        <f t="shared" ref="I240:I296" si="14">H240*$P$1</f>
        <v>0</v>
      </c>
    </row>
    <row r="241" spans="1:9" ht="30">
      <c r="A241" s="89"/>
      <c r="B241" s="93"/>
      <c r="C241" s="3" t="s">
        <v>582</v>
      </c>
      <c r="D241" s="4" t="s">
        <v>563</v>
      </c>
      <c r="E241" s="4" t="s">
        <v>571</v>
      </c>
      <c r="F241" s="65"/>
      <c r="G241" s="5">
        <v>40</v>
      </c>
      <c r="H241" s="10">
        <f t="shared" si="13"/>
        <v>0</v>
      </c>
      <c r="I241" s="28">
        <f t="shared" si="14"/>
        <v>0</v>
      </c>
    </row>
    <row r="242" spans="1:9">
      <c r="A242" s="89"/>
      <c r="B242" s="93"/>
      <c r="C242" s="3" t="s">
        <v>581</v>
      </c>
      <c r="D242" s="4" t="s">
        <v>564</v>
      </c>
      <c r="E242" s="4" t="s">
        <v>570</v>
      </c>
      <c r="F242" s="65"/>
      <c r="G242" s="5">
        <v>500</v>
      </c>
      <c r="H242" s="10">
        <f t="shared" si="13"/>
        <v>0</v>
      </c>
      <c r="I242" s="28">
        <f t="shared" si="14"/>
        <v>0</v>
      </c>
    </row>
    <row r="243" spans="1:9">
      <c r="A243" s="89"/>
      <c r="B243" s="93"/>
      <c r="C243" s="3" t="s">
        <v>535</v>
      </c>
      <c r="D243" s="4" t="s">
        <v>565</v>
      </c>
      <c r="E243" s="4" t="s">
        <v>572</v>
      </c>
      <c r="F243" s="65"/>
      <c r="G243" s="5">
        <v>5</v>
      </c>
      <c r="H243" s="10">
        <f t="shared" si="13"/>
        <v>0</v>
      </c>
      <c r="I243" s="28">
        <f t="shared" si="14"/>
        <v>0</v>
      </c>
    </row>
    <row r="244" spans="1:9">
      <c r="A244" s="89"/>
      <c r="B244" s="93"/>
      <c r="C244" s="3" t="s">
        <v>536</v>
      </c>
      <c r="D244" s="4" t="s">
        <v>566</v>
      </c>
      <c r="E244" s="4" t="s">
        <v>571</v>
      </c>
      <c r="F244" s="65"/>
      <c r="G244" s="5">
        <v>15</v>
      </c>
      <c r="H244" s="10">
        <f t="shared" si="13"/>
        <v>0</v>
      </c>
      <c r="I244" s="28">
        <f t="shared" si="14"/>
        <v>0</v>
      </c>
    </row>
    <row r="245" spans="1:9">
      <c r="A245" s="89"/>
      <c r="B245" s="93"/>
      <c r="C245" s="3" t="s">
        <v>537</v>
      </c>
      <c r="D245" s="4" t="s">
        <v>567</v>
      </c>
      <c r="E245" s="4" t="s">
        <v>570</v>
      </c>
      <c r="F245" s="65"/>
      <c r="G245" s="5">
        <v>1000</v>
      </c>
      <c r="H245" s="10">
        <f t="shared" si="13"/>
        <v>0</v>
      </c>
      <c r="I245" s="28">
        <f t="shared" si="14"/>
        <v>0</v>
      </c>
    </row>
    <row r="246" spans="1:9" ht="30">
      <c r="A246" s="89"/>
      <c r="B246" s="93"/>
      <c r="C246" s="3" t="s">
        <v>538</v>
      </c>
      <c r="D246" s="4" t="s">
        <v>568</v>
      </c>
      <c r="E246" s="4" t="s">
        <v>569</v>
      </c>
      <c r="F246" s="65"/>
      <c r="G246" s="5">
        <v>1</v>
      </c>
      <c r="H246" s="10">
        <f t="shared" si="13"/>
        <v>0</v>
      </c>
      <c r="I246" s="28">
        <f t="shared" si="14"/>
        <v>0</v>
      </c>
    </row>
    <row r="247" spans="1:9" ht="63" customHeight="1">
      <c r="A247" s="89"/>
      <c r="B247" s="92"/>
      <c r="C247" s="3"/>
      <c r="D247" s="4" t="s">
        <v>616</v>
      </c>
      <c r="E247" s="4"/>
      <c r="F247" s="75" t="s">
        <v>496</v>
      </c>
      <c r="G247" s="76"/>
      <c r="H247" s="76"/>
      <c r="I247" s="77"/>
    </row>
    <row r="248" spans="1:9">
      <c r="A248" s="89"/>
      <c r="B248" s="98" t="s">
        <v>580</v>
      </c>
      <c r="C248" s="99"/>
      <c r="D248" s="99"/>
      <c r="E248" s="99"/>
      <c r="F248" s="99"/>
      <c r="G248" s="100"/>
      <c r="H248" s="10"/>
      <c r="I248" s="28"/>
    </row>
    <row r="249" spans="1:9" ht="75">
      <c r="A249" s="89"/>
      <c r="B249" s="91">
        <v>4.2</v>
      </c>
      <c r="C249" s="3" t="s">
        <v>396</v>
      </c>
      <c r="D249" s="4" t="s">
        <v>606</v>
      </c>
      <c r="E249" s="4" t="s">
        <v>607</v>
      </c>
      <c r="F249" s="65"/>
      <c r="G249" s="5">
        <v>1</v>
      </c>
      <c r="H249" s="10">
        <f t="shared" si="13"/>
        <v>0</v>
      </c>
      <c r="I249" s="28">
        <f t="shared" si="14"/>
        <v>0</v>
      </c>
    </row>
    <row r="250" spans="1:9" ht="30">
      <c r="A250" s="89"/>
      <c r="B250" s="93"/>
      <c r="C250" s="3" t="s">
        <v>397</v>
      </c>
      <c r="D250" s="4" t="s">
        <v>583</v>
      </c>
      <c r="E250" s="4" t="s">
        <v>608</v>
      </c>
      <c r="F250" s="65"/>
      <c r="G250" s="5">
        <v>2</v>
      </c>
      <c r="H250" s="10">
        <f t="shared" si="13"/>
        <v>0</v>
      </c>
      <c r="I250" s="28">
        <f t="shared" si="14"/>
        <v>0</v>
      </c>
    </row>
    <row r="251" spans="1:9">
      <c r="A251" s="89"/>
      <c r="B251" s="93"/>
      <c r="C251" s="3" t="s">
        <v>398</v>
      </c>
      <c r="D251" s="4" t="s">
        <v>584</v>
      </c>
      <c r="E251" s="4" t="s">
        <v>609</v>
      </c>
      <c r="F251" s="65"/>
      <c r="G251" s="5">
        <v>8</v>
      </c>
      <c r="H251" s="10">
        <f t="shared" si="13"/>
        <v>0</v>
      </c>
      <c r="I251" s="28">
        <f t="shared" si="14"/>
        <v>0</v>
      </c>
    </row>
    <row r="252" spans="1:9">
      <c r="A252" s="89"/>
      <c r="B252" s="93"/>
      <c r="C252" s="3" t="s">
        <v>399</v>
      </c>
      <c r="D252" s="4" t="s">
        <v>585</v>
      </c>
      <c r="E252" s="4" t="s">
        <v>610</v>
      </c>
      <c r="F252" s="65"/>
      <c r="G252" s="5">
        <v>15</v>
      </c>
      <c r="H252" s="10">
        <f t="shared" si="13"/>
        <v>0</v>
      </c>
      <c r="I252" s="28">
        <f t="shared" si="14"/>
        <v>0</v>
      </c>
    </row>
    <row r="253" spans="1:9">
      <c r="A253" s="89"/>
      <c r="B253" s="93"/>
      <c r="C253" s="3" t="s">
        <v>400</v>
      </c>
      <c r="D253" s="4" t="s">
        <v>586</v>
      </c>
      <c r="E253" s="4" t="s">
        <v>610</v>
      </c>
      <c r="F253" s="65"/>
      <c r="G253" s="5">
        <v>12</v>
      </c>
      <c r="H253" s="10">
        <f t="shared" si="13"/>
        <v>0</v>
      </c>
      <c r="I253" s="28">
        <f t="shared" si="14"/>
        <v>0</v>
      </c>
    </row>
    <row r="254" spans="1:9" ht="30">
      <c r="A254" s="89"/>
      <c r="B254" s="93"/>
      <c r="C254" s="3" t="s">
        <v>401</v>
      </c>
      <c r="D254" s="4" t="s">
        <v>587</v>
      </c>
      <c r="E254" s="4" t="s">
        <v>611</v>
      </c>
      <c r="F254" s="65"/>
      <c r="G254" s="5">
        <v>12</v>
      </c>
      <c r="H254" s="10">
        <f t="shared" si="13"/>
        <v>0</v>
      </c>
      <c r="I254" s="28">
        <f t="shared" si="14"/>
        <v>0</v>
      </c>
    </row>
    <row r="255" spans="1:9" ht="30">
      <c r="A255" s="89"/>
      <c r="B255" s="93"/>
      <c r="C255" s="3" t="s">
        <v>402</v>
      </c>
      <c r="D255" s="4" t="s">
        <v>588</v>
      </c>
      <c r="E255" s="4" t="s">
        <v>611</v>
      </c>
      <c r="F255" s="65"/>
      <c r="G255" s="5">
        <v>4</v>
      </c>
      <c r="H255" s="10">
        <f t="shared" si="13"/>
        <v>0</v>
      </c>
      <c r="I255" s="28">
        <f t="shared" si="14"/>
        <v>0</v>
      </c>
    </row>
    <row r="256" spans="1:9">
      <c r="A256" s="89"/>
      <c r="B256" s="93"/>
      <c r="C256" s="3" t="s">
        <v>403</v>
      </c>
      <c r="D256" s="4" t="s">
        <v>589</v>
      </c>
      <c r="E256" s="4" t="s">
        <v>610</v>
      </c>
      <c r="F256" s="65"/>
      <c r="G256" s="5">
        <v>2</v>
      </c>
      <c r="H256" s="10">
        <f t="shared" si="13"/>
        <v>0</v>
      </c>
      <c r="I256" s="28">
        <f t="shared" si="14"/>
        <v>0</v>
      </c>
    </row>
    <row r="257" spans="1:9" ht="30">
      <c r="A257" s="89"/>
      <c r="B257" s="93"/>
      <c r="C257" s="3" t="s">
        <v>404</v>
      </c>
      <c r="D257" s="4" t="s">
        <v>590</v>
      </c>
      <c r="E257" s="4" t="s">
        <v>610</v>
      </c>
      <c r="F257" s="65"/>
      <c r="G257" s="5">
        <v>2</v>
      </c>
      <c r="H257" s="10">
        <f t="shared" si="13"/>
        <v>0</v>
      </c>
      <c r="I257" s="28">
        <f t="shared" si="14"/>
        <v>0</v>
      </c>
    </row>
    <row r="258" spans="1:9">
      <c r="A258" s="89"/>
      <c r="B258" s="93"/>
      <c r="C258" s="3" t="s">
        <v>405</v>
      </c>
      <c r="D258" s="4" t="s">
        <v>591</v>
      </c>
      <c r="E258" s="4" t="s">
        <v>611</v>
      </c>
      <c r="F258" s="65"/>
      <c r="G258" s="5">
        <v>2</v>
      </c>
      <c r="H258" s="10">
        <f t="shared" si="13"/>
        <v>0</v>
      </c>
      <c r="I258" s="28">
        <f t="shared" si="14"/>
        <v>0</v>
      </c>
    </row>
    <row r="259" spans="1:9">
      <c r="A259" s="89"/>
      <c r="B259" s="93"/>
      <c r="C259" s="3" t="s">
        <v>406</v>
      </c>
      <c r="D259" s="4" t="s">
        <v>592</v>
      </c>
      <c r="E259" s="4" t="s">
        <v>610</v>
      </c>
      <c r="F259" s="65"/>
      <c r="G259" s="5">
        <v>8</v>
      </c>
      <c r="H259" s="10">
        <f t="shared" si="13"/>
        <v>0</v>
      </c>
      <c r="I259" s="28">
        <f t="shared" si="14"/>
        <v>0</v>
      </c>
    </row>
    <row r="260" spans="1:9" ht="30">
      <c r="A260" s="89"/>
      <c r="B260" s="93"/>
      <c r="C260" s="3" t="s">
        <v>407</v>
      </c>
      <c r="D260" s="4" t="s">
        <v>730</v>
      </c>
      <c r="E260" s="4" t="s">
        <v>729</v>
      </c>
      <c r="F260" s="65"/>
      <c r="G260" s="5">
        <v>1</v>
      </c>
      <c r="H260" s="10">
        <f t="shared" si="13"/>
        <v>0</v>
      </c>
      <c r="I260" s="28">
        <f t="shared" si="14"/>
        <v>0</v>
      </c>
    </row>
    <row r="261" spans="1:9" ht="30">
      <c r="A261" s="89"/>
      <c r="B261" s="93"/>
      <c r="C261" s="3" t="s">
        <v>462</v>
      </c>
      <c r="D261" s="4" t="s">
        <v>593</v>
      </c>
      <c r="E261" s="4" t="s">
        <v>612</v>
      </c>
      <c r="F261" s="65"/>
      <c r="G261" s="5">
        <v>2</v>
      </c>
      <c r="H261" s="10">
        <f t="shared" si="13"/>
        <v>0</v>
      </c>
      <c r="I261" s="28">
        <f t="shared" si="14"/>
        <v>0</v>
      </c>
    </row>
    <row r="262" spans="1:9" ht="30">
      <c r="A262" s="89"/>
      <c r="B262" s="93"/>
      <c r="C262" s="3" t="s">
        <v>463</v>
      </c>
      <c r="D262" s="4" t="s">
        <v>594</v>
      </c>
      <c r="E262" s="4" t="s">
        <v>613</v>
      </c>
      <c r="F262" s="65"/>
      <c r="G262" s="5">
        <v>1</v>
      </c>
      <c r="H262" s="10">
        <f t="shared" si="13"/>
        <v>0</v>
      </c>
      <c r="I262" s="28">
        <f t="shared" si="14"/>
        <v>0</v>
      </c>
    </row>
    <row r="263" spans="1:9">
      <c r="A263" s="89"/>
      <c r="B263" s="93"/>
      <c r="C263" s="3" t="s">
        <v>464</v>
      </c>
      <c r="D263" s="4" t="s">
        <v>595</v>
      </c>
      <c r="E263" s="4" t="s">
        <v>569</v>
      </c>
      <c r="F263" s="65"/>
      <c r="G263" s="5">
        <v>1</v>
      </c>
      <c r="H263" s="10">
        <f t="shared" si="13"/>
        <v>0</v>
      </c>
      <c r="I263" s="28">
        <f t="shared" si="14"/>
        <v>0</v>
      </c>
    </row>
    <row r="264" spans="1:9">
      <c r="A264" s="89"/>
      <c r="B264" s="93"/>
      <c r="C264" s="3" t="s">
        <v>465</v>
      </c>
      <c r="D264" s="4" t="s">
        <v>596</v>
      </c>
      <c r="E264" s="4" t="s">
        <v>614</v>
      </c>
      <c r="F264" s="65"/>
      <c r="G264" s="5">
        <v>3</v>
      </c>
      <c r="H264" s="10">
        <f t="shared" si="13"/>
        <v>0</v>
      </c>
      <c r="I264" s="28">
        <f t="shared" si="14"/>
        <v>0</v>
      </c>
    </row>
    <row r="265" spans="1:9">
      <c r="A265" s="89"/>
      <c r="B265" s="93"/>
      <c r="C265" s="3" t="s">
        <v>466</v>
      </c>
      <c r="D265" s="4" t="s">
        <v>597</v>
      </c>
      <c r="E265" s="4" t="s">
        <v>614</v>
      </c>
      <c r="F265" s="65"/>
      <c r="G265" s="5">
        <v>2</v>
      </c>
      <c r="H265" s="10">
        <f t="shared" si="13"/>
        <v>0</v>
      </c>
      <c r="I265" s="28">
        <f t="shared" si="14"/>
        <v>0</v>
      </c>
    </row>
    <row r="266" spans="1:9">
      <c r="A266" s="89"/>
      <c r="B266" s="93"/>
      <c r="C266" s="3" t="s">
        <v>467</v>
      </c>
      <c r="D266" s="4" t="s">
        <v>598</v>
      </c>
      <c r="E266" s="4" t="s">
        <v>610</v>
      </c>
      <c r="F266" s="65"/>
      <c r="G266" s="5">
        <v>3</v>
      </c>
      <c r="H266" s="10">
        <f t="shared" si="13"/>
        <v>0</v>
      </c>
      <c r="I266" s="28">
        <f t="shared" si="14"/>
        <v>0</v>
      </c>
    </row>
    <row r="267" spans="1:9">
      <c r="A267" s="89"/>
      <c r="B267" s="93"/>
      <c r="C267" s="3" t="s">
        <v>468</v>
      </c>
      <c r="D267" s="4" t="s">
        <v>599</v>
      </c>
      <c r="E267" s="4" t="s">
        <v>610</v>
      </c>
      <c r="F267" s="65"/>
      <c r="G267" s="5">
        <v>6</v>
      </c>
      <c r="H267" s="10">
        <f t="shared" si="13"/>
        <v>0</v>
      </c>
      <c r="I267" s="28">
        <f t="shared" si="14"/>
        <v>0</v>
      </c>
    </row>
    <row r="268" spans="1:9">
      <c r="A268" s="89"/>
      <c r="B268" s="93"/>
      <c r="C268" s="3" t="s">
        <v>469</v>
      </c>
      <c r="D268" s="4" t="s">
        <v>600</v>
      </c>
      <c r="E268" s="4" t="s">
        <v>610</v>
      </c>
      <c r="F268" s="65"/>
      <c r="G268" s="5">
        <v>10</v>
      </c>
      <c r="H268" s="10">
        <f t="shared" si="13"/>
        <v>0</v>
      </c>
      <c r="I268" s="28">
        <f t="shared" si="14"/>
        <v>0</v>
      </c>
    </row>
    <row r="269" spans="1:9">
      <c r="A269" s="89"/>
      <c r="B269" s="93"/>
      <c r="C269" s="3" t="s">
        <v>470</v>
      </c>
      <c r="D269" s="4" t="s">
        <v>601</v>
      </c>
      <c r="E269" s="4" t="s">
        <v>610</v>
      </c>
      <c r="F269" s="65"/>
      <c r="G269" s="5">
        <v>5</v>
      </c>
      <c r="H269" s="10">
        <f t="shared" si="13"/>
        <v>0</v>
      </c>
      <c r="I269" s="28">
        <f t="shared" si="14"/>
        <v>0</v>
      </c>
    </row>
    <row r="270" spans="1:9">
      <c r="A270" s="89"/>
      <c r="B270" s="93"/>
      <c r="C270" s="3" t="s">
        <v>471</v>
      </c>
      <c r="D270" s="4" t="s">
        <v>602</v>
      </c>
      <c r="E270" s="4" t="s">
        <v>610</v>
      </c>
      <c r="F270" s="65"/>
      <c r="G270" s="5">
        <v>4</v>
      </c>
      <c r="H270" s="10">
        <f t="shared" si="13"/>
        <v>0</v>
      </c>
      <c r="I270" s="28">
        <f t="shared" si="14"/>
        <v>0</v>
      </c>
    </row>
    <row r="271" spans="1:9">
      <c r="A271" s="89"/>
      <c r="B271" s="93"/>
      <c r="C271" s="3" t="s">
        <v>472</v>
      </c>
      <c r="D271" s="4" t="s">
        <v>603</v>
      </c>
      <c r="E271" s="4" t="s">
        <v>610</v>
      </c>
      <c r="F271" s="65"/>
      <c r="G271" s="5">
        <v>4</v>
      </c>
      <c r="H271" s="10">
        <f t="shared" si="13"/>
        <v>0</v>
      </c>
      <c r="I271" s="28">
        <f t="shared" si="14"/>
        <v>0</v>
      </c>
    </row>
    <row r="272" spans="1:9" ht="45">
      <c r="A272" s="89"/>
      <c r="B272" s="93"/>
      <c r="C272" s="3" t="s">
        <v>473</v>
      </c>
      <c r="D272" s="4" t="s">
        <v>604</v>
      </c>
      <c r="E272" s="4" t="s">
        <v>615</v>
      </c>
      <c r="F272" s="65"/>
      <c r="G272" s="5">
        <v>6</v>
      </c>
      <c r="H272" s="10">
        <f t="shared" si="13"/>
        <v>0</v>
      </c>
      <c r="I272" s="28">
        <f t="shared" si="14"/>
        <v>0</v>
      </c>
    </row>
    <row r="273" spans="1:9">
      <c r="A273" s="89"/>
      <c r="B273" s="93"/>
      <c r="C273" s="3" t="s">
        <v>474</v>
      </c>
      <c r="D273" s="4" t="s">
        <v>605</v>
      </c>
      <c r="E273" s="4" t="s">
        <v>610</v>
      </c>
      <c r="F273" s="65"/>
      <c r="G273" s="5">
        <v>1</v>
      </c>
      <c r="H273" s="10">
        <f t="shared" si="13"/>
        <v>0</v>
      </c>
      <c r="I273" s="28">
        <f t="shared" si="14"/>
        <v>0</v>
      </c>
    </row>
    <row r="274" spans="1:9" ht="75">
      <c r="A274" s="89"/>
      <c r="B274" s="92"/>
      <c r="C274" s="3"/>
      <c r="D274" s="4" t="s">
        <v>617</v>
      </c>
      <c r="E274" s="4"/>
      <c r="F274" s="75" t="s">
        <v>496</v>
      </c>
      <c r="G274" s="76"/>
      <c r="H274" s="76"/>
      <c r="I274" s="77"/>
    </row>
    <row r="275" spans="1:9">
      <c r="A275" s="89"/>
      <c r="B275" s="91" t="s">
        <v>618</v>
      </c>
      <c r="C275" s="3" t="s">
        <v>619</v>
      </c>
      <c r="D275" s="4" t="s">
        <v>623</v>
      </c>
      <c r="E275" s="4"/>
      <c r="F275" s="65"/>
      <c r="G275" s="5">
        <v>1</v>
      </c>
      <c r="H275" s="10">
        <f t="shared" si="13"/>
        <v>0</v>
      </c>
      <c r="I275" s="28">
        <f t="shared" si="14"/>
        <v>0</v>
      </c>
    </row>
    <row r="276" spans="1:9" ht="30">
      <c r="A276" s="89"/>
      <c r="B276" s="93"/>
      <c r="C276" s="3" t="s">
        <v>620</v>
      </c>
      <c r="D276" s="4" t="s">
        <v>624</v>
      </c>
      <c r="E276" s="4"/>
      <c r="F276" s="65"/>
      <c r="G276" s="5">
        <v>1</v>
      </c>
      <c r="H276" s="10">
        <f t="shared" si="13"/>
        <v>0</v>
      </c>
      <c r="I276" s="28">
        <f t="shared" si="14"/>
        <v>0</v>
      </c>
    </row>
    <row r="277" spans="1:9" ht="45">
      <c r="A277" s="89"/>
      <c r="B277" s="93"/>
      <c r="C277" s="3" t="s">
        <v>621</v>
      </c>
      <c r="D277" s="4" t="s">
        <v>625</v>
      </c>
      <c r="E277" s="4"/>
      <c r="F277" s="65"/>
      <c r="G277" s="5">
        <v>1</v>
      </c>
      <c r="H277" s="10">
        <f t="shared" si="13"/>
        <v>0</v>
      </c>
      <c r="I277" s="28">
        <f t="shared" si="14"/>
        <v>0</v>
      </c>
    </row>
    <row r="278" spans="1:9" ht="23.25" customHeight="1">
      <c r="A278" s="89"/>
      <c r="B278" s="92"/>
      <c r="C278" s="3"/>
      <c r="D278" s="4" t="s">
        <v>622</v>
      </c>
      <c r="E278" s="4"/>
      <c r="F278" s="75" t="s">
        <v>496</v>
      </c>
      <c r="G278" s="76"/>
      <c r="H278" s="76"/>
      <c r="I278" s="77"/>
    </row>
    <row r="279" spans="1:9">
      <c r="A279" s="89"/>
      <c r="B279" s="91" t="s">
        <v>626</v>
      </c>
      <c r="C279" s="3" t="s">
        <v>627</v>
      </c>
      <c r="D279" s="4" t="s">
        <v>637</v>
      </c>
      <c r="E279" s="4" t="s">
        <v>644</v>
      </c>
      <c r="F279" s="65"/>
      <c r="G279" s="5">
        <v>250</v>
      </c>
      <c r="H279" s="10">
        <f t="shared" si="13"/>
        <v>0</v>
      </c>
      <c r="I279" s="28">
        <f t="shared" si="14"/>
        <v>0</v>
      </c>
    </row>
    <row r="280" spans="1:9">
      <c r="A280" s="89"/>
      <c r="B280" s="93"/>
      <c r="C280" s="3" t="s">
        <v>628</v>
      </c>
      <c r="D280" s="4" t="s">
        <v>638</v>
      </c>
      <c r="E280" s="4" t="s">
        <v>644</v>
      </c>
      <c r="F280" s="65"/>
      <c r="G280" s="5">
        <v>100</v>
      </c>
      <c r="H280" s="10">
        <f t="shared" si="13"/>
        <v>0</v>
      </c>
      <c r="I280" s="28">
        <f t="shared" si="14"/>
        <v>0</v>
      </c>
    </row>
    <row r="281" spans="1:9">
      <c r="A281" s="89"/>
      <c r="B281" s="93"/>
      <c r="C281" s="3" t="s">
        <v>629</v>
      </c>
      <c r="D281" s="4" t="s">
        <v>639</v>
      </c>
      <c r="E281" s="4" t="s">
        <v>644</v>
      </c>
      <c r="F281" s="65"/>
      <c r="G281" s="5">
        <v>50</v>
      </c>
      <c r="H281" s="10">
        <f t="shared" si="13"/>
        <v>0</v>
      </c>
      <c r="I281" s="28">
        <f t="shared" si="14"/>
        <v>0</v>
      </c>
    </row>
    <row r="282" spans="1:9" ht="30">
      <c r="A282" s="89"/>
      <c r="B282" s="93"/>
      <c r="C282" s="3" t="s">
        <v>630</v>
      </c>
      <c r="D282" s="4" t="s">
        <v>645</v>
      </c>
      <c r="E282" s="4" t="s">
        <v>646</v>
      </c>
      <c r="F282" s="65"/>
      <c r="G282" s="5">
        <v>2</v>
      </c>
      <c r="H282" s="10">
        <f t="shared" si="13"/>
        <v>0</v>
      </c>
      <c r="I282" s="28">
        <f t="shared" si="14"/>
        <v>0</v>
      </c>
    </row>
    <row r="283" spans="1:9">
      <c r="A283" s="89"/>
      <c r="B283" s="93"/>
      <c r="C283" s="3" t="s">
        <v>631</v>
      </c>
      <c r="D283" s="4" t="s">
        <v>640</v>
      </c>
      <c r="E283" s="4" t="s">
        <v>646</v>
      </c>
      <c r="F283" s="65"/>
      <c r="G283" s="5">
        <v>2</v>
      </c>
      <c r="H283" s="10">
        <f t="shared" si="13"/>
        <v>0</v>
      </c>
      <c r="I283" s="28">
        <f t="shared" si="14"/>
        <v>0</v>
      </c>
    </row>
    <row r="284" spans="1:9">
      <c r="A284" s="89"/>
      <c r="B284" s="93"/>
      <c r="C284" s="3" t="s">
        <v>632</v>
      </c>
      <c r="D284" s="4" t="s">
        <v>641</v>
      </c>
      <c r="E284" s="4" t="s">
        <v>647</v>
      </c>
      <c r="F284" s="65"/>
      <c r="G284" s="5">
        <v>2</v>
      </c>
      <c r="H284" s="10">
        <f t="shared" si="13"/>
        <v>0</v>
      </c>
      <c r="I284" s="28">
        <f t="shared" si="14"/>
        <v>0</v>
      </c>
    </row>
    <row r="285" spans="1:9">
      <c r="A285" s="89"/>
      <c r="B285" s="93"/>
      <c r="C285" s="3" t="s">
        <v>633</v>
      </c>
      <c r="D285" s="4" t="s">
        <v>642</v>
      </c>
      <c r="E285" s="4" t="s">
        <v>648</v>
      </c>
      <c r="F285" s="65"/>
      <c r="G285" s="5">
        <v>1</v>
      </c>
      <c r="H285" s="10">
        <f t="shared" si="13"/>
        <v>0</v>
      </c>
      <c r="I285" s="28">
        <f t="shared" si="14"/>
        <v>0</v>
      </c>
    </row>
    <row r="286" spans="1:9" ht="30">
      <c r="A286" s="89"/>
      <c r="B286" s="93"/>
      <c r="C286" s="3" t="s">
        <v>634</v>
      </c>
      <c r="D286" s="4" t="s">
        <v>649</v>
      </c>
      <c r="E286" s="4" t="s">
        <v>37</v>
      </c>
      <c r="F286" s="65"/>
      <c r="G286" s="5">
        <v>4</v>
      </c>
      <c r="H286" s="10">
        <f t="shared" si="13"/>
        <v>0</v>
      </c>
      <c r="I286" s="28">
        <f t="shared" si="14"/>
        <v>0</v>
      </c>
    </row>
    <row r="287" spans="1:9" ht="30">
      <c r="A287" s="89"/>
      <c r="B287" s="93"/>
      <c r="C287" s="3" t="s">
        <v>635</v>
      </c>
      <c r="D287" s="4" t="s">
        <v>650</v>
      </c>
      <c r="E287" s="4" t="s">
        <v>37</v>
      </c>
      <c r="F287" s="65"/>
      <c r="G287" s="5">
        <v>2</v>
      </c>
      <c r="H287" s="10">
        <f t="shared" si="13"/>
        <v>0</v>
      </c>
      <c r="I287" s="28">
        <f t="shared" si="14"/>
        <v>0</v>
      </c>
    </row>
    <row r="288" spans="1:9">
      <c r="A288" s="89"/>
      <c r="B288" s="93"/>
      <c r="C288" s="3" t="s">
        <v>636</v>
      </c>
      <c r="D288" s="4" t="s">
        <v>643</v>
      </c>
      <c r="E288" s="4" t="s">
        <v>647</v>
      </c>
      <c r="F288" s="65"/>
      <c r="G288" s="5">
        <v>2</v>
      </c>
      <c r="H288" s="10">
        <f t="shared" si="13"/>
        <v>0</v>
      </c>
      <c r="I288" s="28">
        <f t="shared" si="14"/>
        <v>0</v>
      </c>
    </row>
    <row r="289" spans="1:9" ht="30">
      <c r="A289" s="89"/>
      <c r="B289" s="92"/>
      <c r="C289" s="3"/>
      <c r="D289" s="4" t="s">
        <v>651</v>
      </c>
      <c r="E289" s="4"/>
      <c r="F289" s="75" t="s">
        <v>496</v>
      </c>
      <c r="G289" s="76"/>
      <c r="H289" s="76"/>
      <c r="I289" s="77"/>
    </row>
    <row r="290" spans="1:9" ht="45" customHeight="1">
      <c r="A290" s="89"/>
      <c r="B290" s="91" t="s">
        <v>652</v>
      </c>
      <c r="C290" s="3" t="s">
        <v>653</v>
      </c>
      <c r="D290" s="4" t="s">
        <v>674</v>
      </c>
      <c r="E290" s="4" t="s">
        <v>675</v>
      </c>
      <c r="F290" s="65"/>
      <c r="G290" s="5">
        <v>1</v>
      </c>
      <c r="H290" s="10">
        <f t="shared" si="13"/>
        <v>0</v>
      </c>
      <c r="I290" s="28">
        <f t="shared" si="14"/>
        <v>0</v>
      </c>
    </row>
    <row r="291" spans="1:9">
      <c r="A291" s="89"/>
      <c r="B291" s="93"/>
      <c r="C291" s="3" t="s">
        <v>654</v>
      </c>
      <c r="D291" s="4" t="s">
        <v>676</v>
      </c>
      <c r="E291" s="4" t="s">
        <v>677</v>
      </c>
      <c r="F291" s="65"/>
      <c r="G291" s="5">
        <v>1</v>
      </c>
      <c r="H291" s="10">
        <f t="shared" si="13"/>
        <v>0</v>
      </c>
      <c r="I291" s="28">
        <f t="shared" si="14"/>
        <v>0</v>
      </c>
    </row>
    <row r="292" spans="1:9" ht="75">
      <c r="A292" s="89"/>
      <c r="B292" s="93"/>
      <c r="C292" s="3" t="s">
        <v>655</v>
      </c>
      <c r="D292" s="4" t="s">
        <v>678</v>
      </c>
      <c r="E292" s="4" t="s">
        <v>646</v>
      </c>
      <c r="F292" s="65"/>
      <c r="G292" s="5">
        <v>5</v>
      </c>
      <c r="H292" s="10">
        <f t="shared" si="13"/>
        <v>0</v>
      </c>
      <c r="I292" s="28">
        <f t="shared" si="14"/>
        <v>0</v>
      </c>
    </row>
    <row r="293" spans="1:9" ht="30">
      <c r="A293" s="89"/>
      <c r="B293" s="93"/>
      <c r="C293" s="3" t="s">
        <v>656</v>
      </c>
      <c r="D293" s="4" t="s">
        <v>679</v>
      </c>
      <c r="E293" s="4" t="s">
        <v>680</v>
      </c>
      <c r="F293" s="65"/>
      <c r="G293" s="5">
        <v>1</v>
      </c>
      <c r="H293" s="10">
        <f t="shared" si="13"/>
        <v>0</v>
      </c>
      <c r="I293" s="28">
        <f t="shared" si="14"/>
        <v>0</v>
      </c>
    </row>
    <row r="294" spans="1:9" ht="30">
      <c r="A294" s="89"/>
      <c r="B294" s="93"/>
      <c r="C294" s="3" t="s">
        <v>657</v>
      </c>
      <c r="D294" s="4" t="s">
        <v>681</v>
      </c>
      <c r="E294" s="4" t="s">
        <v>677</v>
      </c>
      <c r="F294" s="65"/>
      <c r="G294" s="5">
        <v>1</v>
      </c>
      <c r="H294" s="10">
        <f t="shared" si="13"/>
        <v>0</v>
      </c>
      <c r="I294" s="28">
        <f t="shared" si="14"/>
        <v>0</v>
      </c>
    </row>
    <row r="295" spans="1:9">
      <c r="A295" s="89"/>
      <c r="B295" s="93"/>
      <c r="C295" s="3" t="s">
        <v>658</v>
      </c>
      <c r="D295" s="4" t="s">
        <v>682</v>
      </c>
      <c r="E295" s="4" t="s">
        <v>677</v>
      </c>
      <c r="F295" s="65"/>
      <c r="G295" s="5">
        <v>1</v>
      </c>
      <c r="H295" s="10">
        <f t="shared" si="13"/>
        <v>0</v>
      </c>
      <c r="I295" s="28">
        <f t="shared" si="14"/>
        <v>0</v>
      </c>
    </row>
    <row r="296" spans="1:9">
      <c r="A296" s="89"/>
      <c r="B296" s="93"/>
      <c r="C296" s="3" t="s">
        <v>659</v>
      </c>
      <c r="D296" s="4" t="s">
        <v>683</v>
      </c>
      <c r="E296" s="4" t="s">
        <v>684</v>
      </c>
      <c r="F296" s="65"/>
      <c r="G296" s="5">
        <v>1</v>
      </c>
      <c r="H296" s="10">
        <f t="shared" si="13"/>
        <v>0</v>
      </c>
      <c r="I296" s="28">
        <f t="shared" si="14"/>
        <v>0</v>
      </c>
    </row>
    <row r="297" spans="1:9" ht="30">
      <c r="A297" s="89"/>
      <c r="B297" s="93"/>
      <c r="C297" s="3" t="s">
        <v>660</v>
      </c>
      <c r="D297" s="4" t="s">
        <v>685</v>
      </c>
      <c r="E297" s="4" t="s">
        <v>693</v>
      </c>
      <c r="F297" s="65"/>
      <c r="G297" s="5">
        <v>1</v>
      </c>
      <c r="H297" s="10">
        <f t="shared" ref="H297:H310" si="15">F297*G297</f>
        <v>0</v>
      </c>
      <c r="I297" s="28">
        <f t="shared" ref="I297:I310" si="16">H297*$P$1</f>
        <v>0</v>
      </c>
    </row>
    <row r="298" spans="1:9" ht="30">
      <c r="A298" s="89"/>
      <c r="B298" s="93"/>
      <c r="C298" s="3" t="s">
        <v>661</v>
      </c>
      <c r="D298" s="4" t="s">
        <v>692</v>
      </c>
      <c r="E298" s="4" t="s">
        <v>611</v>
      </c>
      <c r="F298" s="65"/>
      <c r="G298" s="5">
        <v>2</v>
      </c>
      <c r="H298" s="10">
        <f t="shared" si="15"/>
        <v>0</v>
      </c>
      <c r="I298" s="28">
        <f t="shared" si="16"/>
        <v>0</v>
      </c>
    </row>
    <row r="299" spans="1:9" ht="30">
      <c r="A299" s="89"/>
      <c r="B299" s="93"/>
      <c r="C299" s="3" t="s">
        <v>662</v>
      </c>
      <c r="D299" s="4" t="s">
        <v>691</v>
      </c>
      <c r="E299" s="4" t="s">
        <v>611</v>
      </c>
      <c r="F299" s="65"/>
      <c r="G299" s="5">
        <v>4</v>
      </c>
      <c r="H299" s="10">
        <f t="shared" si="15"/>
        <v>0</v>
      </c>
      <c r="I299" s="28">
        <f t="shared" si="16"/>
        <v>0</v>
      </c>
    </row>
    <row r="300" spans="1:9" ht="30">
      <c r="A300" s="89"/>
      <c r="B300" s="93"/>
      <c r="C300" s="3" t="s">
        <v>663</v>
      </c>
      <c r="D300" s="4" t="s">
        <v>686</v>
      </c>
      <c r="E300" s="4" t="s">
        <v>614</v>
      </c>
      <c r="F300" s="65"/>
      <c r="G300" s="5">
        <v>1</v>
      </c>
      <c r="H300" s="10">
        <f t="shared" si="15"/>
        <v>0</v>
      </c>
      <c r="I300" s="28">
        <f t="shared" si="16"/>
        <v>0</v>
      </c>
    </row>
    <row r="301" spans="1:9">
      <c r="A301" s="89"/>
      <c r="B301" s="93"/>
      <c r="C301" s="3" t="s">
        <v>664</v>
      </c>
      <c r="D301" s="4" t="s">
        <v>687</v>
      </c>
      <c r="E301" s="4" t="s">
        <v>614</v>
      </c>
      <c r="F301" s="65"/>
      <c r="G301" s="5">
        <v>1</v>
      </c>
      <c r="H301" s="10">
        <f t="shared" si="15"/>
        <v>0</v>
      </c>
      <c r="I301" s="28">
        <f t="shared" si="16"/>
        <v>0</v>
      </c>
    </row>
    <row r="302" spans="1:9">
      <c r="A302" s="89"/>
      <c r="B302" s="93"/>
      <c r="C302" s="3" t="s">
        <v>665</v>
      </c>
      <c r="D302" s="4" t="s">
        <v>688</v>
      </c>
      <c r="E302" s="4" t="s">
        <v>614</v>
      </c>
      <c r="F302" s="65"/>
      <c r="G302" s="5">
        <v>1</v>
      </c>
      <c r="H302" s="10">
        <f t="shared" si="15"/>
        <v>0</v>
      </c>
      <c r="I302" s="28">
        <f t="shared" si="16"/>
        <v>0</v>
      </c>
    </row>
    <row r="303" spans="1:9" ht="30">
      <c r="A303" s="89"/>
      <c r="B303" s="93"/>
      <c r="C303" s="3" t="s">
        <v>666</v>
      </c>
      <c r="D303" s="4" t="s">
        <v>689</v>
      </c>
      <c r="E303" s="4" t="s">
        <v>684</v>
      </c>
      <c r="F303" s="65"/>
      <c r="G303" s="5">
        <v>1</v>
      </c>
      <c r="H303" s="10">
        <f t="shared" si="15"/>
        <v>0</v>
      </c>
      <c r="I303" s="28">
        <f t="shared" si="16"/>
        <v>0</v>
      </c>
    </row>
    <row r="304" spans="1:9" ht="45">
      <c r="A304" s="89"/>
      <c r="B304" s="93"/>
      <c r="C304" s="3" t="s">
        <v>667</v>
      </c>
      <c r="D304" s="4" t="s">
        <v>690</v>
      </c>
      <c r="E304" s="4"/>
      <c r="F304" s="65"/>
      <c r="G304" s="5">
        <v>1</v>
      </c>
      <c r="H304" s="10">
        <f t="shared" si="15"/>
        <v>0</v>
      </c>
      <c r="I304" s="28">
        <f t="shared" si="16"/>
        <v>0</v>
      </c>
    </row>
    <row r="305" spans="1:9" ht="30">
      <c r="A305" s="89"/>
      <c r="B305" s="93"/>
      <c r="C305" s="3" t="s">
        <v>668</v>
      </c>
      <c r="D305" s="4" t="s">
        <v>694</v>
      </c>
      <c r="E305" s="4" t="s">
        <v>695</v>
      </c>
      <c r="F305" s="65"/>
      <c r="G305" s="5">
        <v>1</v>
      </c>
      <c r="H305" s="10">
        <f t="shared" si="15"/>
        <v>0</v>
      </c>
      <c r="I305" s="28">
        <f t="shared" si="16"/>
        <v>0</v>
      </c>
    </row>
    <row r="306" spans="1:9">
      <c r="A306" s="89"/>
      <c r="B306" s="93"/>
      <c r="C306" s="3" t="s">
        <v>669</v>
      </c>
      <c r="D306" s="4" t="s">
        <v>697</v>
      </c>
      <c r="E306" s="4" t="s">
        <v>696</v>
      </c>
      <c r="F306" s="65"/>
      <c r="G306" s="5">
        <v>20</v>
      </c>
      <c r="H306" s="10">
        <f t="shared" si="15"/>
        <v>0</v>
      </c>
      <c r="I306" s="28">
        <f t="shared" si="16"/>
        <v>0</v>
      </c>
    </row>
    <row r="307" spans="1:9">
      <c r="A307" s="89"/>
      <c r="B307" s="93"/>
      <c r="C307" s="3" t="s">
        <v>670</v>
      </c>
      <c r="D307" s="4" t="s">
        <v>698</v>
      </c>
      <c r="E307" s="4" t="s">
        <v>699</v>
      </c>
      <c r="F307" s="65"/>
      <c r="G307" s="5">
        <v>1</v>
      </c>
      <c r="H307" s="10">
        <f t="shared" si="15"/>
        <v>0</v>
      </c>
      <c r="I307" s="28">
        <f t="shared" si="16"/>
        <v>0</v>
      </c>
    </row>
    <row r="308" spans="1:9" ht="45">
      <c r="A308" s="89"/>
      <c r="B308" s="93"/>
      <c r="C308" s="3" t="s">
        <v>671</v>
      </c>
      <c r="D308" s="4" t="s">
        <v>705</v>
      </c>
      <c r="E308" s="4" t="s">
        <v>706</v>
      </c>
      <c r="F308" s="65"/>
      <c r="G308" s="5">
        <v>1</v>
      </c>
      <c r="H308" s="10">
        <f t="shared" si="15"/>
        <v>0</v>
      </c>
      <c r="I308" s="28">
        <f t="shared" si="16"/>
        <v>0</v>
      </c>
    </row>
    <row r="309" spans="1:9" ht="30">
      <c r="A309" s="89"/>
      <c r="B309" s="93"/>
      <c r="C309" s="3" t="s">
        <v>672</v>
      </c>
      <c r="D309" s="4" t="s">
        <v>700</v>
      </c>
      <c r="E309" s="4" t="s">
        <v>701</v>
      </c>
      <c r="F309" s="65"/>
      <c r="G309" s="5">
        <v>1</v>
      </c>
      <c r="H309" s="10">
        <f t="shared" si="15"/>
        <v>0</v>
      </c>
      <c r="I309" s="28">
        <f t="shared" si="16"/>
        <v>0</v>
      </c>
    </row>
    <row r="310" spans="1:9" ht="30.75" thickBot="1">
      <c r="A310" s="89"/>
      <c r="B310" s="94"/>
      <c r="C310" s="19" t="s">
        <v>673</v>
      </c>
      <c r="D310" s="21" t="s">
        <v>702</v>
      </c>
      <c r="E310" s="21" t="s">
        <v>703</v>
      </c>
      <c r="F310" s="67"/>
      <c r="G310" s="39">
        <v>1</v>
      </c>
      <c r="H310" s="22">
        <f t="shared" si="15"/>
        <v>0</v>
      </c>
      <c r="I310" s="40">
        <f t="shared" si="16"/>
        <v>0</v>
      </c>
    </row>
    <row r="311" spans="1:9" ht="30">
      <c r="A311" s="57"/>
      <c r="B311" s="58" t="s">
        <v>731</v>
      </c>
      <c r="C311" s="3" t="s">
        <v>744</v>
      </c>
      <c r="D311" s="4" t="s">
        <v>743</v>
      </c>
      <c r="E311" s="4" t="s">
        <v>701</v>
      </c>
      <c r="F311" s="65"/>
      <c r="G311" s="39">
        <v>1</v>
      </c>
      <c r="H311" s="22">
        <f t="shared" ref="H311:H324" si="17">F311*G311</f>
        <v>0</v>
      </c>
      <c r="I311" s="40">
        <f t="shared" ref="I311:I324" si="18">H311*$P$1</f>
        <v>0</v>
      </c>
    </row>
    <row r="312" spans="1:9">
      <c r="A312" s="57"/>
      <c r="B312" s="58"/>
      <c r="C312" s="3" t="s">
        <v>745</v>
      </c>
      <c r="D312" s="4" t="s">
        <v>732</v>
      </c>
      <c r="E312" s="4" t="s">
        <v>701</v>
      </c>
      <c r="F312" s="65"/>
      <c r="G312" s="39">
        <v>1</v>
      </c>
      <c r="H312" s="22">
        <f t="shared" si="17"/>
        <v>0</v>
      </c>
      <c r="I312" s="40">
        <f t="shared" si="18"/>
        <v>0</v>
      </c>
    </row>
    <row r="313" spans="1:9">
      <c r="A313" s="57"/>
      <c r="B313" s="58"/>
      <c r="C313" s="3" t="s">
        <v>746</v>
      </c>
      <c r="D313" s="4" t="s">
        <v>724</v>
      </c>
      <c r="E313" s="4" t="s">
        <v>701</v>
      </c>
      <c r="F313" s="65"/>
      <c r="G313" s="39">
        <v>1</v>
      </c>
      <c r="H313" s="22">
        <f t="shared" si="17"/>
        <v>0</v>
      </c>
      <c r="I313" s="40">
        <f t="shared" si="18"/>
        <v>0</v>
      </c>
    </row>
    <row r="314" spans="1:9">
      <c r="A314" s="57"/>
      <c r="B314" s="58"/>
      <c r="C314" s="3" t="s">
        <v>747</v>
      </c>
      <c r="D314" s="4" t="s">
        <v>733</v>
      </c>
      <c r="E314" s="4" t="s">
        <v>701</v>
      </c>
      <c r="F314" s="65"/>
      <c r="G314" s="39">
        <v>1</v>
      </c>
      <c r="H314" s="22">
        <f t="shared" si="17"/>
        <v>0</v>
      </c>
      <c r="I314" s="40">
        <f t="shared" si="18"/>
        <v>0</v>
      </c>
    </row>
    <row r="315" spans="1:9">
      <c r="A315" s="57"/>
      <c r="B315" s="58"/>
      <c r="C315" s="3" t="s">
        <v>748</v>
      </c>
      <c r="D315" s="4" t="s">
        <v>734</v>
      </c>
      <c r="E315" s="4" t="s">
        <v>701</v>
      </c>
      <c r="F315" s="65"/>
      <c r="G315" s="39">
        <v>2</v>
      </c>
      <c r="H315" s="22">
        <f t="shared" si="17"/>
        <v>0</v>
      </c>
      <c r="I315" s="40">
        <f t="shared" si="18"/>
        <v>0</v>
      </c>
    </row>
    <row r="316" spans="1:9">
      <c r="A316" s="57"/>
      <c r="B316" s="58"/>
      <c r="C316" s="3" t="s">
        <v>749</v>
      </c>
      <c r="D316" s="4" t="s">
        <v>735</v>
      </c>
      <c r="E316" s="4" t="s">
        <v>701</v>
      </c>
      <c r="F316" s="65"/>
      <c r="G316" s="39">
        <v>6</v>
      </c>
      <c r="H316" s="22">
        <f t="shared" si="17"/>
        <v>0</v>
      </c>
      <c r="I316" s="40">
        <f t="shared" si="18"/>
        <v>0</v>
      </c>
    </row>
    <row r="317" spans="1:9">
      <c r="A317" s="57"/>
      <c r="B317" s="58"/>
      <c r="C317" s="3" t="s">
        <v>750</v>
      </c>
      <c r="D317" s="4" t="s">
        <v>736</v>
      </c>
      <c r="E317" s="4" t="s">
        <v>701</v>
      </c>
      <c r="F317" s="65"/>
      <c r="G317" s="39">
        <v>2</v>
      </c>
      <c r="H317" s="22">
        <f t="shared" si="17"/>
        <v>0</v>
      </c>
      <c r="I317" s="40">
        <f t="shared" si="18"/>
        <v>0</v>
      </c>
    </row>
    <row r="318" spans="1:9">
      <c r="A318" s="57"/>
      <c r="B318" s="58"/>
      <c r="C318" s="3" t="s">
        <v>751</v>
      </c>
      <c r="D318" s="4" t="s">
        <v>737</v>
      </c>
      <c r="E318" s="4" t="s">
        <v>701</v>
      </c>
      <c r="F318" s="65"/>
      <c r="G318" s="39">
        <v>2</v>
      </c>
      <c r="H318" s="22">
        <f t="shared" si="17"/>
        <v>0</v>
      </c>
      <c r="I318" s="40">
        <f t="shared" si="18"/>
        <v>0</v>
      </c>
    </row>
    <row r="319" spans="1:9">
      <c r="A319" s="57"/>
      <c r="B319" s="58"/>
      <c r="C319" s="3" t="s">
        <v>752</v>
      </c>
      <c r="D319" s="4" t="s">
        <v>738</v>
      </c>
      <c r="E319" s="4" t="s">
        <v>701</v>
      </c>
      <c r="F319" s="65"/>
      <c r="G319" s="39">
        <v>1</v>
      </c>
      <c r="H319" s="22">
        <f t="shared" si="17"/>
        <v>0</v>
      </c>
      <c r="I319" s="40">
        <f t="shared" si="18"/>
        <v>0</v>
      </c>
    </row>
    <row r="320" spans="1:9">
      <c r="A320" s="57"/>
      <c r="B320" s="58"/>
      <c r="C320" s="3" t="s">
        <v>753</v>
      </c>
      <c r="D320" s="4" t="s">
        <v>739</v>
      </c>
      <c r="E320" s="4" t="s">
        <v>701</v>
      </c>
      <c r="F320" s="65"/>
      <c r="G320" s="39">
        <v>1</v>
      </c>
      <c r="H320" s="22">
        <f t="shared" si="17"/>
        <v>0</v>
      </c>
      <c r="I320" s="40">
        <f t="shared" si="18"/>
        <v>0</v>
      </c>
    </row>
    <row r="321" spans="1:9">
      <c r="A321" s="57"/>
      <c r="B321" s="58"/>
      <c r="C321" s="3" t="s">
        <v>754</v>
      </c>
      <c r="D321" s="4" t="s">
        <v>740</v>
      </c>
      <c r="E321" s="4" t="s">
        <v>701</v>
      </c>
      <c r="F321" s="65"/>
      <c r="G321" s="39">
        <v>1</v>
      </c>
      <c r="H321" s="22">
        <f t="shared" si="17"/>
        <v>0</v>
      </c>
      <c r="I321" s="40">
        <f t="shared" si="18"/>
        <v>0</v>
      </c>
    </row>
    <row r="322" spans="1:9">
      <c r="A322" s="57"/>
      <c r="B322" s="58"/>
      <c r="C322" s="3" t="s">
        <v>755</v>
      </c>
      <c r="D322" s="4" t="s">
        <v>27</v>
      </c>
      <c r="E322" s="4" t="s">
        <v>701</v>
      </c>
      <c r="F322" s="65"/>
      <c r="G322" s="39">
        <v>1</v>
      </c>
      <c r="H322" s="22">
        <f t="shared" si="17"/>
        <v>0</v>
      </c>
      <c r="I322" s="40">
        <f t="shared" si="18"/>
        <v>0</v>
      </c>
    </row>
    <row r="323" spans="1:9">
      <c r="A323" s="57"/>
      <c r="B323" s="58"/>
      <c r="C323" s="3" t="s">
        <v>756</v>
      </c>
      <c r="D323" s="4" t="s">
        <v>741</v>
      </c>
      <c r="E323" s="4" t="s">
        <v>701</v>
      </c>
      <c r="F323" s="65"/>
      <c r="G323" s="39">
        <v>1</v>
      </c>
      <c r="H323" s="22">
        <f t="shared" si="17"/>
        <v>0</v>
      </c>
      <c r="I323" s="40">
        <f t="shared" si="18"/>
        <v>0</v>
      </c>
    </row>
    <row r="324" spans="1:9" ht="15.75" thickBot="1">
      <c r="A324" s="57"/>
      <c r="B324" s="58"/>
      <c r="C324" s="59" t="s">
        <v>757</v>
      </c>
      <c r="D324" s="21" t="s">
        <v>742</v>
      </c>
      <c r="E324" s="4" t="s">
        <v>701</v>
      </c>
      <c r="F324" s="67"/>
      <c r="G324" s="39">
        <v>1</v>
      </c>
      <c r="H324" s="22">
        <f t="shared" si="17"/>
        <v>0</v>
      </c>
      <c r="I324" s="40">
        <f t="shared" si="18"/>
        <v>0</v>
      </c>
    </row>
    <row r="325" spans="1:9" ht="30" customHeight="1">
      <c r="A325" s="88" t="s">
        <v>709</v>
      </c>
      <c r="B325" s="46"/>
      <c r="C325" s="23" t="s">
        <v>396</v>
      </c>
      <c r="D325" s="68"/>
      <c r="E325" s="68"/>
      <c r="F325" s="64"/>
      <c r="G325" s="36"/>
      <c r="H325" s="26">
        <f t="shared" ref="H325:H331" si="19">F325*G325</f>
        <v>0</v>
      </c>
      <c r="I325" s="27">
        <f t="shared" ref="I325:I332" si="20">H325*$P$1</f>
        <v>0</v>
      </c>
    </row>
    <row r="326" spans="1:9">
      <c r="A326" s="89"/>
      <c r="B326" s="13"/>
      <c r="C326" s="3" t="s">
        <v>397</v>
      </c>
      <c r="D326" s="69"/>
      <c r="E326" s="69"/>
      <c r="F326" s="65"/>
      <c r="G326" s="5"/>
      <c r="H326" s="22">
        <f t="shared" si="19"/>
        <v>0</v>
      </c>
      <c r="I326" s="40">
        <f t="shared" si="20"/>
        <v>0</v>
      </c>
    </row>
    <row r="327" spans="1:9">
      <c r="A327" s="89"/>
      <c r="B327" s="13"/>
      <c r="C327" s="3" t="s">
        <v>398</v>
      </c>
      <c r="D327" s="69"/>
      <c r="E327" s="69"/>
      <c r="F327" s="65"/>
      <c r="G327" s="5"/>
      <c r="H327" s="10">
        <f t="shared" si="19"/>
        <v>0</v>
      </c>
      <c r="I327" s="28">
        <f t="shared" si="20"/>
        <v>0</v>
      </c>
    </row>
    <row r="328" spans="1:9">
      <c r="A328" s="89"/>
      <c r="B328" s="13"/>
      <c r="C328" s="3" t="s">
        <v>399</v>
      </c>
      <c r="D328" s="69"/>
      <c r="E328" s="69"/>
      <c r="F328" s="65"/>
      <c r="G328" s="5"/>
      <c r="H328" s="22">
        <f t="shared" si="19"/>
        <v>0</v>
      </c>
      <c r="I328" s="40">
        <f t="shared" si="20"/>
        <v>0</v>
      </c>
    </row>
    <row r="329" spans="1:9">
      <c r="A329" s="89"/>
      <c r="B329" s="13"/>
      <c r="C329" s="3" t="s">
        <v>400</v>
      </c>
      <c r="D329" s="69"/>
      <c r="E329" s="69"/>
      <c r="F329" s="65"/>
      <c r="G329" s="5"/>
      <c r="H329" s="10">
        <f t="shared" si="19"/>
        <v>0</v>
      </c>
      <c r="I329" s="28">
        <f t="shared" si="20"/>
        <v>0</v>
      </c>
    </row>
    <row r="330" spans="1:9">
      <c r="A330" s="89"/>
      <c r="B330" s="13"/>
      <c r="C330" s="3" t="s">
        <v>401</v>
      </c>
      <c r="D330" s="69"/>
      <c r="E330" s="69"/>
      <c r="F330" s="65"/>
      <c r="G330" s="5"/>
      <c r="H330" s="22">
        <f t="shared" si="19"/>
        <v>0</v>
      </c>
      <c r="I330" s="40">
        <f t="shared" si="20"/>
        <v>0</v>
      </c>
    </row>
    <row r="331" spans="1:9" ht="15.75" thickBot="1">
      <c r="A331" s="90"/>
      <c r="B331" s="38"/>
      <c r="C331" s="29" t="s">
        <v>402</v>
      </c>
      <c r="D331" s="70"/>
      <c r="E331" s="70"/>
      <c r="F331" s="66"/>
      <c r="G331" s="31"/>
      <c r="H331" s="32">
        <f t="shared" si="19"/>
        <v>0</v>
      </c>
      <c r="I331" s="33">
        <f t="shared" si="20"/>
        <v>0</v>
      </c>
    </row>
    <row r="332" spans="1:9" ht="38.25" customHeight="1" thickBot="1">
      <c r="D332" s="106" t="s">
        <v>708</v>
      </c>
      <c r="E332" s="107"/>
      <c r="F332" s="107"/>
      <c r="G332" s="107"/>
      <c r="H332" s="78">
        <f>SUM(H5:H331)</f>
        <v>0</v>
      </c>
      <c r="I332" s="79">
        <f t="shared" si="20"/>
        <v>0</v>
      </c>
    </row>
    <row r="333" spans="1:9" ht="38.25" customHeight="1" thickBot="1">
      <c r="B333" s="82" t="s">
        <v>764</v>
      </c>
      <c r="C333" s="83"/>
      <c r="D333" s="83"/>
      <c r="E333" s="83"/>
      <c r="F333" s="83"/>
      <c r="G333" s="83"/>
      <c r="H333" s="83"/>
      <c r="I333" s="84"/>
    </row>
    <row r="334" spans="1:9" ht="24" customHeight="1" thickBot="1">
      <c r="B334" s="85" t="s">
        <v>711</v>
      </c>
      <c r="C334" s="86"/>
      <c r="D334" s="86"/>
      <c r="E334" s="86"/>
      <c r="F334" s="86"/>
      <c r="G334" s="86"/>
      <c r="H334" s="86"/>
      <c r="I334" s="87"/>
    </row>
    <row r="335" spans="1:9" ht="45.75" thickBot="1">
      <c r="B335" s="47" t="s">
        <v>0</v>
      </c>
      <c r="C335" s="48" t="s">
        <v>7</v>
      </c>
      <c r="D335" s="49" t="s">
        <v>1</v>
      </c>
      <c r="E335" s="49" t="s">
        <v>2</v>
      </c>
      <c r="F335" s="48" t="s">
        <v>3</v>
      </c>
      <c r="G335" s="48" t="s">
        <v>4</v>
      </c>
      <c r="H335" s="50" t="s">
        <v>5</v>
      </c>
      <c r="I335" s="51" t="s">
        <v>6</v>
      </c>
    </row>
    <row r="336" spans="1:9">
      <c r="B336" s="88" t="s">
        <v>710</v>
      </c>
      <c r="C336" s="16">
        <v>3.1</v>
      </c>
      <c r="D336" s="24" t="s">
        <v>712</v>
      </c>
      <c r="E336" s="24" t="s">
        <v>713</v>
      </c>
      <c r="F336" s="64"/>
      <c r="G336" s="24">
        <v>2</v>
      </c>
      <c r="H336" s="37">
        <f t="shared" ref="H336:H340" si="21">F336*G336</f>
        <v>0</v>
      </c>
      <c r="I336" s="27">
        <f t="shared" ref="I336:I340" si="22">H336*$P$1</f>
        <v>0</v>
      </c>
    </row>
    <row r="337" spans="2:9" ht="30">
      <c r="B337" s="89"/>
      <c r="C337" s="16">
        <v>3.2</v>
      </c>
      <c r="D337" s="4" t="s">
        <v>714</v>
      </c>
      <c r="E337" s="4" t="s">
        <v>723</v>
      </c>
      <c r="F337" s="65"/>
      <c r="G337" s="71"/>
      <c r="H337" s="6">
        <f t="shared" si="21"/>
        <v>0</v>
      </c>
      <c r="I337" s="28">
        <f t="shared" si="22"/>
        <v>0</v>
      </c>
    </row>
    <row r="338" spans="2:9" ht="30">
      <c r="B338" s="89"/>
      <c r="C338" s="16">
        <v>3.3</v>
      </c>
      <c r="D338" s="4" t="s">
        <v>771</v>
      </c>
      <c r="E338" s="4" t="s">
        <v>723</v>
      </c>
      <c r="F338" s="65"/>
      <c r="G338" s="71"/>
      <c r="H338" s="6">
        <f t="shared" si="21"/>
        <v>0</v>
      </c>
      <c r="I338" s="28">
        <f t="shared" si="22"/>
        <v>0</v>
      </c>
    </row>
    <row r="339" spans="2:9" ht="30">
      <c r="B339" s="89"/>
      <c r="C339" s="16">
        <v>3.4</v>
      </c>
      <c r="D339" s="4" t="s">
        <v>715</v>
      </c>
      <c r="E339" s="4" t="s">
        <v>723</v>
      </c>
      <c r="F339" s="65"/>
      <c r="G339" s="71"/>
      <c r="H339" s="6">
        <f t="shared" si="21"/>
        <v>0</v>
      </c>
      <c r="I339" s="28">
        <f t="shared" si="22"/>
        <v>0</v>
      </c>
    </row>
    <row r="340" spans="2:9" ht="30">
      <c r="B340" s="89"/>
      <c r="C340" s="16">
        <v>3.5</v>
      </c>
      <c r="D340" s="4" t="s">
        <v>716</v>
      </c>
      <c r="E340" s="4" t="s">
        <v>723</v>
      </c>
      <c r="F340" s="65"/>
      <c r="G340" s="71"/>
      <c r="H340" s="6">
        <f t="shared" si="21"/>
        <v>0</v>
      </c>
      <c r="I340" s="28">
        <f t="shared" si="22"/>
        <v>0</v>
      </c>
    </row>
    <row r="341" spans="2:9" ht="30">
      <c r="B341" s="89"/>
      <c r="C341" s="16">
        <v>3.6</v>
      </c>
      <c r="D341" s="4" t="s">
        <v>717</v>
      </c>
      <c r="E341" s="4" t="s">
        <v>723</v>
      </c>
      <c r="F341" s="65"/>
      <c r="G341" s="71"/>
      <c r="H341" s="6">
        <f t="shared" ref="H341" si="23">F341*G341</f>
        <v>0</v>
      </c>
      <c r="I341" s="28">
        <f t="shared" ref="I341" si="24">H341*$P$1</f>
        <v>0</v>
      </c>
    </row>
    <row r="342" spans="2:9" ht="30">
      <c r="B342" s="89"/>
      <c r="C342" s="16">
        <v>3.7</v>
      </c>
      <c r="D342" s="4" t="s">
        <v>718</v>
      </c>
      <c r="E342" s="4" t="s">
        <v>723</v>
      </c>
      <c r="F342" s="65"/>
      <c r="G342" s="71"/>
      <c r="H342" s="6">
        <f t="shared" ref="H342:H346" si="25">F342*G342</f>
        <v>0</v>
      </c>
      <c r="I342" s="28">
        <f t="shared" ref="I342:I347" si="26">H342*$P$1</f>
        <v>0</v>
      </c>
    </row>
    <row r="343" spans="2:9" ht="30">
      <c r="B343" s="89"/>
      <c r="C343" s="16">
        <v>3.8</v>
      </c>
      <c r="D343" s="4" t="s">
        <v>719</v>
      </c>
      <c r="E343" s="4" t="s">
        <v>723</v>
      </c>
      <c r="F343" s="65"/>
      <c r="G343" s="71"/>
      <c r="H343" s="6">
        <f t="shared" si="25"/>
        <v>0</v>
      </c>
      <c r="I343" s="28">
        <f t="shared" si="26"/>
        <v>0</v>
      </c>
    </row>
    <row r="344" spans="2:9" ht="30">
      <c r="B344" s="89"/>
      <c r="C344" s="16">
        <v>3.9</v>
      </c>
      <c r="D344" s="4" t="s">
        <v>720</v>
      </c>
      <c r="E344" s="4" t="s">
        <v>723</v>
      </c>
      <c r="F344" s="65"/>
      <c r="G344" s="71"/>
      <c r="H344" s="6">
        <f t="shared" si="25"/>
        <v>0</v>
      </c>
      <c r="I344" s="28">
        <f t="shared" si="26"/>
        <v>0</v>
      </c>
    </row>
    <row r="345" spans="2:9" ht="30">
      <c r="B345" s="89"/>
      <c r="C345" s="53">
        <v>3.1</v>
      </c>
      <c r="D345" s="4" t="s">
        <v>721</v>
      </c>
      <c r="E345" s="4" t="s">
        <v>723</v>
      </c>
      <c r="F345" s="65"/>
      <c r="G345" s="71"/>
      <c r="H345" s="6">
        <f t="shared" si="25"/>
        <v>0</v>
      </c>
      <c r="I345" s="28">
        <f t="shared" si="26"/>
        <v>0</v>
      </c>
    </row>
    <row r="346" spans="2:9" ht="30.75" thickBot="1">
      <c r="B346" s="90"/>
      <c r="C346" s="54">
        <v>3.11</v>
      </c>
      <c r="D346" s="30" t="s">
        <v>722</v>
      </c>
      <c r="E346" s="4" t="s">
        <v>723</v>
      </c>
      <c r="F346" s="66"/>
      <c r="G346" s="72"/>
      <c r="H346" s="52">
        <f t="shared" si="25"/>
        <v>0</v>
      </c>
      <c r="I346" s="33">
        <f t="shared" si="26"/>
        <v>0</v>
      </c>
    </row>
    <row r="347" spans="2:9" ht="27" thickBot="1">
      <c r="B347" s="55"/>
      <c r="C347" s="56"/>
      <c r="D347" s="80" t="s">
        <v>708</v>
      </c>
      <c r="E347" s="81"/>
      <c r="F347" s="81"/>
      <c r="G347" s="81"/>
      <c r="H347" s="73">
        <f>SUM(H336:H346)</f>
        <v>0</v>
      </c>
      <c r="I347" s="74">
        <f t="shared" si="26"/>
        <v>0</v>
      </c>
    </row>
    <row r="400" spans="2:2" hidden="1">
      <c r="B400" s="1" t="s">
        <v>772</v>
      </c>
    </row>
  </sheetData>
  <sheetProtection algorithmName="SHA-512" hashValue="cPC9Hpwq9hKShT9D8vvp8/gZ48AshXVWXk3O3jwAYpyS6naf+o14D6HnqzjryCw9MCkr9xiLwgK2n2jTR+jg1g==" saltValue="9iBdJD90QronSuwoWxJzpg==" spinCount="100000" sheet="1" objects="1" scenarios="1" selectLockedCells="1"/>
  <mergeCells count="39">
    <mergeCell ref="A5:A26"/>
    <mergeCell ref="A215:A310"/>
    <mergeCell ref="D332:G332"/>
    <mergeCell ref="B249:B274"/>
    <mergeCell ref="B216:B247"/>
    <mergeCell ref="B275:B278"/>
    <mergeCell ref="A325:A331"/>
    <mergeCell ref="B279:B289"/>
    <mergeCell ref="B290:B310"/>
    <mergeCell ref="C71:C72"/>
    <mergeCell ref="B27:B72"/>
    <mergeCell ref="B76:B77"/>
    <mergeCell ref="B78:B84"/>
    <mergeCell ref="A27:A214"/>
    <mergeCell ref="B160:B171"/>
    <mergeCell ref="B173:B199"/>
    <mergeCell ref="B201:B208"/>
    <mergeCell ref="B109:B123"/>
    <mergeCell ref="B73:B74"/>
    <mergeCell ref="B126:B138"/>
    <mergeCell ref="B139:B152"/>
    <mergeCell ref="B153:B158"/>
    <mergeCell ref="B159:G159"/>
    <mergeCell ref="B172:G172"/>
    <mergeCell ref="B1:I1"/>
    <mergeCell ref="B8:B16"/>
    <mergeCell ref="B85:B86"/>
    <mergeCell ref="B124:B125"/>
    <mergeCell ref="B87:B108"/>
    <mergeCell ref="B23:B26"/>
    <mergeCell ref="B17:B22"/>
    <mergeCell ref="D347:G347"/>
    <mergeCell ref="B333:I333"/>
    <mergeCell ref="B334:I334"/>
    <mergeCell ref="B336:B346"/>
    <mergeCell ref="B209:B210"/>
    <mergeCell ref="B211:B214"/>
    <mergeCell ref="B215:G215"/>
    <mergeCell ref="B248:G24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הצעת המחיר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Sarel Kadosh</dc:creator>
  <cp:lastModifiedBy>Lior Gedanian</cp:lastModifiedBy>
  <dcterms:created xsi:type="dcterms:W3CDTF">2017-09-12T12:30:36Z</dcterms:created>
  <dcterms:modified xsi:type="dcterms:W3CDTF">2018-02-01T08:57:15Z</dcterms:modified>
</cp:coreProperties>
</file>